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0115" windowHeight="7995"/>
  </bookViews>
  <sheets>
    <sheet name="رادیولوژی140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7" i="1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"/>
  <c r="I7"/>
  <c r="J7" s="1"/>
  <c r="I8"/>
  <c r="J8" s="1"/>
  <c r="I9"/>
  <c r="J9" s="1"/>
  <c r="I10"/>
  <c r="J10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19"/>
  <c r="J19" s="1"/>
  <c r="I20"/>
  <c r="J20" s="1"/>
  <c r="I21"/>
  <c r="J21" s="1"/>
  <c r="I22"/>
  <c r="J22" s="1"/>
  <c r="I23"/>
  <c r="J23" s="1"/>
  <c r="I24"/>
  <c r="J24" s="1"/>
  <c r="I25"/>
  <c r="J25" s="1"/>
  <c r="I26"/>
  <c r="J26" s="1"/>
  <c r="I27"/>
  <c r="J27" s="1"/>
  <c r="I28"/>
  <c r="J28" s="1"/>
  <c r="I29"/>
  <c r="J29" s="1"/>
  <c r="I30"/>
  <c r="J30" s="1"/>
  <c r="I31"/>
  <c r="J31" s="1"/>
  <c r="I32"/>
  <c r="J32" s="1"/>
  <c r="I33"/>
  <c r="J33" s="1"/>
  <c r="I34"/>
  <c r="J34" s="1"/>
  <c r="I35"/>
  <c r="J35" s="1"/>
  <c r="I36"/>
  <c r="J36" s="1"/>
  <c r="I37"/>
  <c r="J37" s="1"/>
  <c r="I38"/>
  <c r="J38" s="1"/>
  <c r="I39"/>
  <c r="J39" s="1"/>
  <c r="I40"/>
  <c r="J40" s="1"/>
  <c r="I41"/>
  <c r="J41" s="1"/>
  <c r="I42"/>
  <c r="J42" s="1"/>
  <c r="I43"/>
  <c r="J43" s="1"/>
  <c r="I44"/>
  <c r="J44" s="1"/>
  <c r="I45"/>
  <c r="J45" s="1"/>
  <c r="I46"/>
  <c r="J46" s="1"/>
  <c r="I47"/>
  <c r="J47" s="1"/>
  <c r="I48"/>
  <c r="J48" s="1"/>
  <c r="I49"/>
  <c r="J49" s="1"/>
  <c r="I50"/>
  <c r="J50" s="1"/>
  <c r="I51"/>
  <c r="J51" s="1"/>
  <c r="I52"/>
  <c r="J52" s="1"/>
  <c r="I53"/>
  <c r="J53" s="1"/>
  <c r="I54"/>
  <c r="J54" s="1"/>
  <c r="I55"/>
  <c r="J55" s="1"/>
  <c r="I56"/>
  <c r="J56" s="1"/>
  <c r="I57"/>
  <c r="J57" s="1"/>
  <c r="I58"/>
  <c r="J58" s="1"/>
  <c r="I59"/>
  <c r="J59" s="1"/>
  <c r="I60"/>
  <c r="J60" s="1"/>
  <c r="I61"/>
  <c r="J61" s="1"/>
  <c r="I62"/>
  <c r="J62" s="1"/>
  <c r="I63"/>
  <c r="J63" s="1"/>
  <c r="I64"/>
  <c r="J64" s="1"/>
  <c r="I65"/>
  <c r="J65" s="1"/>
  <c r="I66"/>
  <c r="J66" s="1"/>
  <c r="I67"/>
  <c r="J67" s="1"/>
  <c r="I68"/>
  <c r="J68" s="1"/>
  <c r="I69"/>
  <c r="J69" s="1"/>
  <c r="I70"/>
  <c r="J70" s="1"/>
  <c r="I71"/>
  <c r="J71" s="1"/>
  <c r="I72"/>
  <c r="J72" s="1"/>
  <c r="I73"/>
  <c r="J73" s="1"/>
  <c r="I74"/>
  <c r="J74" s="1"/>
  <c r="I75"/>
  <c r="J75" s="1"/>
  <c r="I76"/>
  <c r="J76" s="1"/>
  <c r="I77"/>
  <c r="J77" s="1"/>
  <c r="I78"/>
  <c r="J78" s="1"/>
  <c r="I79"/>
  <c r="J79" s="1"/>
  <c r="I80"/>
  <c r="J80" s="1"/>
  <c r="I81"/>
  <c r="J81" s="1"/>
  <c r="I82"/>
  <c r="J82" s="1"/>
  <c r="I83"/>
  <c r="J83" s="1"/>
  <c r="I84"/>
  <c r="J84" s="1"/>
  <c r="I85"/>
  <c r="J85" s="1"/>
  <c r="I86"/>
  <c r="J86" s="1"/>
  <c r="I87"/>
  <c r="J87" s="1"/>
  <c r="I88"/>
  <c r="J88" s="1"/>
  <c r="I89"/>
  <c r="J89" s="1"/>
  <c r="I90"/>
  <c r="J90" s="1"/>
  <c r="I91"/>
  <c r="J91" s="1"/>
  <c r="I92"/>
  <c r="J92" s="1"/>
  <c r="I93"/>
  <c r="J93" s="1"/>
  <c r="I94"/>
  <c r="J94" s="1"/>
  <c r="I95"/>
  <c r="J95" s="1"/>
  <c r="I96"/>
  <c r="J96" s="1"/>
  <c r="I97"/>
  <c r="J97" s="1"/>
  <c r="I98"/>
  <c r="J98" s="1"/>
  <c r="I99"/>
  <c r="J99" s="1"/>
  <c r="I100"/>
  <c r="J100" s="1"/>
  <c r="I101"/>
  <c r="J101" s="1"/>
  <c r="I102"/>
  <c r="J102" s="1"/>
  <c r="I103"/>
  <c r="J103" s="1"/>
  <c r="I104"/>
  <c r="J104" s="1"/>
  <c r="I105"/>
  <c r="J105" s="1"/>
  <c r="I106"/>
  <c r="J106" s="1"/>
  <c r="I107"/>
  <c r="J107" s="1"/>
  <c r="I108"/>
  <c r="J108" s="1"/>
  <c r="I109"/>
  <c r="J109" s="1"/>
  <c r="I110"/>
  <c r="J110" s="1"/>
  <c r="I111"/>
  <c r="J111" s="1"/>
  <c r="I112"/>
  <c r="J112" s="1"/>
  <c r="I113"/>
  <c r="J113" s="1"/>
  <c r="I114"/>
  <c r="J114" s="1"/>
  <c r="I115"/>
  <c r="J115" s="1"/>
  <c r="I116"/>
  <c r="J116" s="1"/>
  <c r="I117"/>
  <c r="J117" s="1"/>
  <c r="I118"/>
  <c r="J118" s="1"/>
  <c r="I119"/>
  <c r="J119" s="1"/>
  <c r="I120"/>
  <c r="J120" s="1"/>
  <c r="I121"/>
  <c r="J121" s="1"/>
  <c r="I122"/>
  <c r="J122" s="1"/>
  <c r="I123"/>
  <c r="J123" s="1"/>
  <c r="I124"/>
  <c r="J124" s="1"/>
  <c r="I125"/>
  <c r="J125" s="1"/>
  <c r="I126"/>
  <c r="J126" s="1"/>
  <c r="I127"/>
  <c r="J127" s="1"/>
  <c r="I128"/>
  <c r="J128" s="1"/>
  <c r="I129"/>
  <c r="J129" s="1"/>
  <c r="I130"/>
  <c r="J130" s="1"/>
  <c r="I131"/>
  <c r="J131" s="1"/>
  <c r="I132"/>
  <c r="J132" s="1"/>
  <c r="I133"/>
  <c r="J133" s="1"/>
  <c r="I134"/>
  <c r="J134" s="1"/>
  <c r="I135"/>
  <c r="J135" s="1"/>
  <c r="I136"/>
  <c r="J136" s="1"/>
  <c r="I137"/>
  <c r="J137" s="1"/>
  <c r="I138"/>
  <c r="J138" s="1"/>
  <c r="I139"/>
  <c r="J139" s="1"/>
  <c r="I140"/>
  <c r="J140" s="1"/>
  <c r="I141"/>
  <c r="J141" s="1"/>
  <c r="I142"/>
  <c r="J142" s="1"/>
  <c r="I143"/>
  <c r="J143" s="1"/>
  <c r="I144"/>
  <c r="J144" s="1"/>
  <c r="I145"/>
  <c r="J145" s="1"/>
  <c r="I146"/>
  <c r="J146" s="1"/>
  <c r="I147"/>
  <c r="J147" s="1"/>
  <c r="I148"/>
  <c r="J148" s="1"/>
  <c r="I149"/>
  <c r="J149" s="1"/>
  <c r="I150"/>
  <c r="J150" s="1"/>
  <c r="I151"/>
  <c r="J151" s="1"/>
  <c r="I152"/>
  <c r="J152" s="1"/>
  <c r="I153"/>
  <c r="J153" s="1"/>
  <c r="I154"/>
  <c r="J154" s="1"/>
  <c r="I155"/>
  <c r="J155" s="1"/>
  <c r="I156"/>
  <c r="J156" s="1"/>
  <c r="I157"/>
  <c r="J157" s="1"/>
  <c r="I158"/>
  <c r="J158" s="1"/>
  <c r="I159"/>
  <c r="J159" s="1"/>
  <c r="I160"/>
  <c r="J160" s="1"/>
  <c r="I161"/>
  <c r="J161" s="1"/>
  <c r="I162"/>
  <c r="J162" s="1"/>
  <c r="I163"/>
  <c r="J163" s="1"/>
  <c r="I164"/>
  <c r="J164" s="1"/>
  <c r="I165"/>
  <c r="J165" s="1"/>
  <c r="I166"/>
  <c r="J166" s="1"/>
  <c r="I167"/>
  <c r="J167" s="1"/>
  <c r="I168"/>
  <c r="J168" s="1"/>
  <c r="I169"/>
  <c r="J169" s="1"/>
  <c r="I170"/>
  <c r="J170" s="1"/>
  <c r="I171"/>
  <c r="J171" s="1"/>
  <c r="I172"/>
  <c r="J172" s="1"/>
  <c r="I173"/>
  <c r="J173" s="1"/>
  <c r="I174"/>
  <c r="J174" s="1"/>
  <c r="I175"/>
  <c r="J175" s="1"/>
  <c r="I176"/>
  <c r="J176" s="1"/>
  <c r="I177"/>
  <c r="J177" s="1"/>
  <c r="I178"/>
  <c r="J178" s="1"/>
  <c r="I179"/>
  <c r="J179" s="1"/>
  <c r="I180"/>
  <c r="J180" s="1"/>
  <c r="I181"/>
  <c r="J181" s="1"/>
  <c r="I182"/>
  <c r="J182" s="1"/>
  <c r="I183"/>
  <c r="J183" s="1"/>
  <c r="I184"/>
  <c r="J184" s="1"/>
  <c r="I185"/>
  <c r="J185" s="1"/>
  <c r="I186"/>
  <c r="J186" s="1"/>
  <c r="I187"/>
  <c r="J187" s="1"/>
  <c r="I188"/>
  <c r="J188" s="1"/>
  <c r="I189"/>
  <c r="J189" s="1"/>
  <c r="I190"/>
  <c r="J190" s="1"/>
  <c r="I191"/>
  <c r="J191" s="1"/>
  <c r="I192"/>
  <c r="J192" s="1"/>
  <c r="I193"/>
  <c r="J193" s="1"/>
  <c r="I194"/>
  <c r="J194" s="1"/>
  <c r="I195"/>
  <c r="J195" s="1"/>
  <c r="I196"/>
  <c r="J196" s="1"/>
  <c r="I197"/>
  <c r="J197" s="1"/>
  <c r="I198"/>
  <c r="J198" s="1"/>
  <c r="I199"/>
  <c r="J199" s="1"/>
  <c r="I200"/>
  <c r="J200" s="1"/>
  <c r="I201"/>
  <c r="J201" s="1"/>
  <c r="I202"/>
  <c r="J202" s="1"/>
  <c r="I203"/>
  <c r="J203" s="1"/>
  <c r="I204"/>
  <c r="J204" s="1"/>
  <c r="I205"/>
  <c r="J205" s="1"/>
  <c r="I206"/>
  <c r="J206" s="1"/>
  <c r="I207"/>
  <c r="J207" s="1"/>
  <c r="I208"/>
  <c r="J208" s="1"/>
  <c r="I209"/>
  <c r="J209" s="1"/>
  <c r="I210"/>
  <c r="J210" s="1"/>
  <c r="I211"/>
  <c r="J211" s="1"/>
  <c r="I212"/>
  <c r="J212" s="1"/>
  <c r="I213"/>
  <c r="J213" s="1"/>
  <c r="I214"/>
  <c r="J214" s="1"/>
  <c r="I215"/>
  <c r="J215" s="1"/>
  <c r="I216"/>
  <c r="J216" s="1"/>
  <c r="I217"/>
  <c r="J217" s="1"/>
  <c r="I218"/>
  <c r="J218" s="1"/>
  <c r="I219"/>
  <c r="J219" s="1"/>
  <c r="I220"/>
  <c r="J220" s="1"/>
  <c r="I221"/>
  <c r="J221" s="1"/>
  <c r="I222"/>
  <c r="J222" s="1"/>
  <c r="I223"/>
  <c r="J223" s="1"/>
  <c r="I224"/>
  <c r="J224" s="1"/>
  <c r="I225"/>
  <c r="J225" s="1"/>
  <c r="I226"/>
  <c r="J226" s="1"/>
  <c r="I227"/>
  <c r="J227" s="1"/>
  <c r="I228"/>
  <c r="J228" s="1"/>
  <c r="I229"/>
  <c r="J229" s="1"/>
  <c r="I230"/>
  <c r="J230" s="1"/>
  <c r="I231"/>
  <c r="J231" s="1"/>
  <c r="I232"/>
  <c r="J232" s="1"/>
  <c r="I233"/>
  <c r="J233" s="1"/>
  <c r="I234"/>
  <c r="J234" s="1"/>
  <c r="I235"/>
  <c r="J235" s="1"/>
  <c r="I236"/>
  <c r="J236" s="1"/>
  <c r="I237"/>
  <c r="J237" s="1"/>
  <c r="I238"/>
  <c r="J238" s="1"/>
  <c r="I239"/>
  <c r="J239" s="1"/>
  <c r="I240"/>
  <c r="J240" s="1"/>
  <c r="I241"/>
  <c r="J241" s="1"/>
  <c r="I242"/>
  <c r="J242" s="1"/>
  <c r="I243"/>
  <c r="J243" s="1"/>
  <c r="I244"/>
  <c r="J244" s="1"/>
  <c r="I245"/>
  <c r="J245" s="1"/>
  <c r="I246"/>
  <c r="J246" s="1"/>
  <c r="I247"/>
  <c r="J247" s="1"/>
  <c r="I248"/>
  <c r="J248" s="1"/>
  <c r="I249"/>
  <c r="J249" s="1"/>
  <c r="I250"/>
  <c r="J250" s="1"/>
  <c r="I251"/>
  <c r="J251" s="1"/>
  <c r="I252"/>
  <c r="J252" s="1"/>
  <c r="I253"/>
  <c r="J253" s="1"/>
  <c r="I254"/>
  <c r="J254" s="1"/>
  <c r="I255"/>
  <c r="J255" s="1"/>
  <c r="I256"/>
  <c r="J256" s="1"/>
  <c r="I257"/>
  <c r="J257" s="1"/>
  <c r="I258"/>
  <c r="J258" s="1"/>
  <c r="I259"/>
  <c r="J259" s="1"/>
  <c r="I260"/>
  <c r="J260" s="1"/>
  <c r="I261"/>
  <c r="J261" s="1"/>
  <c r="I262"/>
  <c r="J262" s="1"/>
  <c r="I263"/>
  <c r="J263" s="1"/>
  <c r="I264"/>
  <c r="J264" s="1"/>
  <c r="I265"/>
  <c r="J265" s="1"/>
  <c r="I266"/>
  <c r="J266" s="1"/>
  <c r="I267"/>
  <c r="J267" s="1"/>
  <c r="I268"/>
  <c r="J268" s="1"/>
  <c r="I269"/>
  <c r="J269" s="1"/>
  <c r="I270"/>
  <c r="J270" s="1"/>
  <c r="I271"/>
  <c r="J271" s="1"/>
  <c r="I272"/>
  <c r="J272" s="1"/>
  <c r="I273"/>
  <c r="J273" s="1"/>
  <c r="I274"/>
  <c r="J274" s="1"/>
  <c r="I275"/>
  <c r="J275" s="1"/>
  <c r="I276"/>
  <c r="J276" s="1"/>
  <c r="I277"/>
  <c r="J277" s="1"/>
  <c r="I278"/>
  <c r="J278" s="1"/>
  <c r="I279"/>
  <c r="J279" s="1"/>
  <c r="I280"/>
  <c r="J280" s="1"/>
  <c r="I281"/>
  <c r="J281" s="1"/>
  <c r="I282"/>
  <c r="J282" s="1"/>
  <c r="I283"/>
  <c r="J283" s="1"/>
  <c r="I284"/>
  <c r="J284" s="1"/>
  <c r="I285"/>
  <c r="J285" s="1"/>
  <c r="I286"/>
  <c r="J286" s="1"/>
  <c r="I287"/>
  <c r="J287" s="1"/>
  <c r="I288"/>
  <c r="J288" s="1"/>
  <c r="I289"/>
  <c r="J289" s="1"/>
  <c r="I290"/>
  <c r="J290" s="1"/>
  <c r="I291"/>
  <c r="J291" s="1"/>
  <c r="I292"/>
  <c r="J292" s="1"/>
  <c r="I293"/>
  <c r="J293" s="1"/>
  <c r="I294"/>
  <c r="J294" s="1"/>
  <c r="I295"/>
  <c r="J295" s="1"/>
  <c r="I296"/>
  <c r="J296" s="1"/>
  <c r="I297"/>
  <c r="J297" s="1"/>
  <c r="I298"/>
  <c r="J298" s="1"/>
  <c r="I299"/>
  <c r="J299" s="1"/>
  <c r="I300"/>
  <c r="J300" s="1"/>
  <c r="I301"/>
  <c r="J301" s="1"/>
  <c r="I302"/>
  <c r="J302" s="1"/>
  <c r="I303"/>
  <c r="J303" s="1"/>
  <c r="I304"/>
  <c r="J304" s="1"/>
  <c r="I305"/>
  <c r="J305" s="1"/>
  <c r="I306"/>
  <c r="J306" s="1"/>
  <c r="I307"/>
  <c r="J307" s="1"/>
  <c r="I308"/>
  <c r="J308" s="1"/>
  <c r="I309"/>
  <c r="J309" s="1"/>
  <c r="I310"/>
  <c r="J310" s="1"/>
  <c r="I311"/>
  <c r="J311" s="1"/>
  <c r="I312"/>
  <c r="J312" s="1"/>
  <c r="I313"/>
  <c r="J313" s="1"/>
  <c r="I314"/>
  <c r="J314" s="1"/>
  <c r="I315"/>
  <c r="J315" s="1"/>
  <c r="I316"/>
  <c r="J316" s="1"/>
  <c r="I317"/>
  <c r="J317" s="1"/>
  <c r="I318"/>
  <c r="J318" s="1"/>
  <c r="I319"/>
  <c r="J319" s="1"/>
  <c r="I320"/>
  <c r="J320" s="1"/>
  <c r="I321"/>
  <c r="J321" s="1"/>
  <c r="I322"/>
  <c r="J322" s="1"/>
  <c r="I323"/>
  <c r="J323" s="1"/>
  <c r="I324"/>
  <c r="J324" s="1"/>
  <c r="I325"/>
  <c r="J325" s="1"/>
  <c r="I326"/>
  <c r="J326" s="1"/>
  <c r="I327"/>
  <c r="J327" s="1"/>
  <c r="I328"/>
  <c r="J328" s="1"/>
  <c r="I329"/>
  <c r="J329" s="1"/>
  <c r="I330"/>
  <c r="J330" s="1"/>
  <c r="I331"/>
  <c r="J331" s="1"/>
  <c r="I332"/>
  <c r="J332" s="1"/>
  <c r="I333"/>
  <c r="J333" s="1"/>
  <c r="I334"/>
  <c r="J334" s="1"/>
  <c r="I335"/>
  <c r="J335" s="1"/>
  <c r="I336"/>
  <c r="J336" s="1"/>
  <c r="I337"/>
  <c r="J337" s="1"/>
  <c r="I338"/>
  <c r="J338" s="1"/>
  <c r="I339"/>
  <c r="J339" s="1"/>
  <c r="I340"/>
  <c r="J340" s="1"/>
  <c r="I341"/>
  <c r="J341" s="1"/>
  <c r="I342"/>
  <c r="J342" s="1"/>
  <c r="I343"/>
  <c r="J343" s="1"/>
  <c r="I344"/>
  <c r="J344" s="1"/>
  <c r="I345"/>
  <c r="J345" s="1"/>
  <c r="I346"/>
  <c r="J346" s="1"/>
  <c r="I347"/>
  <c r="J347" s="1"/>
  <c r="I348"/>
  <c r="J348" s="1"/>
  <c r="I349"/>
  <c r="J349" s="1"/>
  <c r="I350"/>
  <c r="J350" s="1"/>
  <c r="I351"/>
  <c r="J351" s="1"/>
  <c r="I352"/>
  <c r="J352" s="1"/>
  <c r="I353"/>
  <c r="J353" s="1"/>
  <c r="I354"/>
  <c r="J354" s="1"/>
  <c r="I355"/>
  <c r="J355" s="1"/>
  <c r="I356"/>
  <c r="J356" s="1"/>
  <c r="I357"/>
  <c r="J357" s="1"/>
  <c r="I358"/>
  <c r="J358" s="1"/>
  <c r="I359"/>
  <c r="J359" s="1"/>
  <c r="I360"/>
  <c r="J360" s="1"/>
  <c r="I361"/>
  <c r="J361" s="1"/>
  <c r="I362"/>
  <c r="J362" s="1"/>
  <c r="I363"/>
  <c r="J363" s="1"/>
  <c r="I364"/>
  <c r="J364" s="1"/>
  <c r="I365"/>
  <c r="J365" s="1"/>
  <c r="I366"/>
  <c r="J366" s="1"/>
  <c r="I367"/>
  <c r="J367" s="1"/>
  <c r="I368"/>
  <c r="J368" s="1"/>
  <c r="I369"/>
  <c r="J369" s="1"/>
  <c r="I370"/>
  <c r="J370" s="1"/>
  <c r="I371"/>
  <c r="J371" s="1"/>
  <c r="I372"/>
  <c r="J372" s="1"/>
  <c r="I373"/>
  <c r="J373" s="1"/>
  <c r="I374"/>
  <c r="J374" s="1"/>
  <c r="I375"/>
  <c r="J375" s="1"/>
  <c r="I376"/>
  <c r="J376" s="1"/>
  <c r="I377"/>
  <c r="J377" s="1"/>
  <c r="I378"/>
  <c r="J378" s="1"/>
  <c r="I379"/>
  <c r="J379" s="1"/>
  <c r="I380"/>
  <c r="J380" s="1"/>
  <c r="I381"/>
  <c r="J381" s="1"/>
  <c r="I382"/>
  <c r="J382" s="1"/>
  <c r="I383"/>
  <c r="J383" s="1"/>
  <c r="I384"/>
  <c r="J384" s="1"/>
  <c r="I385"/>
  <c r="J385" s="1"/>
  <c r="I386"/>
  <c r="J386" s="1"/>
  <c r="I387"/>
  <c r="J387" s="1"/>
  <c r="I388"/>
  <c r="J388" s="1"/>
  <c r="I389"/>
  <c r="J389" s="1"/>
  <c r="I390"/>
  <c r="J390" s="1"/>
  <c r="I391"/>
  <c r="J391" s="1"/>
  <c r="I392"/>
  <c r="J392" s="1"/>
  <c r="I393"/>
  <c r="J393" s="1"/>
  <c r="I394"/>
  <c r="J394" s="1"/>
  <c r="I395"/>
  <c r="J395" s="1"/>
  <c r="I396"/>
  <c r="J396" s="1"/>
  <c r="I397"/>
  <c r="J397" s="1"/>
  <c r="I398"/>
  <c r="J398" s="1"/>
  <c r="I399"/>
  <c r="J399" s="1"/>
  <c r="I400"/>
  <c r="J400" s="1"/>
  <c r="I401"/>
  <c r="J401" s="1"/>
  <c r="I402"/>
  <c r="J402" s="1"/>
  <c r="I403"/>
  <c r="J403" s="1"/>
  <c r="I404"/>
  <c r="J404" s="1"/>
  <c r="I405"/>
  <c r="J405" s="1"/>
  <c r="I406"/>
  <c r="J406" s="1"/>
  <c r="I407"/>
  <c r="J407" s="1"/>
  <c r="I408"/>
  <c r="J408" s="1"/>
  <c r="I409"/>
  <c r="J409" s="1"/>
  <c r="I410"/>
  <c r="J410" s="1"/>
  <c r="I411"/>
  <c r="J411" s="1"/>
  <c r="I412"/>
  <c r="J412" s="1"/>
  <c r="I413"/>
  <c r="J413" s="1"/>
  <c r="I414"/>
  <c r="J414" s="1"/>
  <c r="I415"/>
  <c r="J415" s="1"/>
  <c r="I416"/>
  <c r="J416" s="1"/>
  <c r="I417"/>
  <c r="J417" s="1"/>
  <c r="I418"/>
  <c r="J418" s="1"/>
  <c r="I419"/>
  <c r="J419" s="1"/>
  <c r="I420"/>
  <c r="J420" s="1"/>
  <c r="I421"/>
  <c r="J421" s="1"/>
  <c r="I422"/>
  <c r="J422" s="1"/>
  <c r="I423"/>
  <c r="J423" s="1"/>
  <c r="I424"/>
  <c r="J424" s="1"/>
  <c r="I425"/>
  <c r="J425" s="1"/>
  <c r="I426"/>
  <c r="J426" s="1"/>
  <c r="I427"/>
  <c r="J427" s="1"/>
  <c r="I428"/>
  <c r="J428" s="1"/>
  <c r="I429"/>
  <c r="J429" s="1"/>
  <c r="I430"/>
  <c r="J430" s="1"/>
  <c r="I431"/>
  <c r="J431" s="1"/>
  <c r="I432"/>
  <c r="J432" s="1"/>
  <c r="I433"/>
  <c r="J433" s="1"/>
  <c r="I434"/>
  <c r="J434" s="1"/>
  <c r="I435"/>
  <c r="J435" s="1"/>
  <c r="I436"/>
  <c r="J436" s="1"/>
  <c r="I437"/>
  <c r="J437" s="1"/>
  <c r="I438"/>
  <c r="J438" s="1"/>
  <c r="I439"/>
  <c r="J439" s="1"/>
  <c r="I440"/>
  <c r="J440" s="1"/>
  <c r="I441"/>
  <c r="J441" s="1"/>
  <c r="I442"/>
  <c r="J442" s="1"/>
  <c r="I443"/>
  <c r="J443" s="1"/>
  <c r="I444"/>
  <c r="J444" s="1"/>
  <c r="I445"/>
  <c r="J445" s="1"/>
  <c r="I446"/>
  <c r="J446" s="1"/>
  <c r="I447"/>
  <c r="J447" s="1"/>
  <c r="I448"/>
  <c r="J448" s="1"/>
  <c r="I449"/>
  <c r="J449" s="1"/>
  <c r="I450"/>
  <c r="J450" s="1"/>
  <c r="I451"/>
  <c r="J451" s="1"/>
  <c r="I452"/>
  <c r="J452" s="1"/>
  <c r="I453"/>
  <c r="J453" s="1"/>
  <c r="I454"/>
  <c r="J454" s="1"/>
  <c r="I455"/>
  <c r="J455" s="1"/>
  <c r="I456"/>
  <c r="J456" s="1"/>
  <c r="I457"/>
  <c r="J457" s="1"/>
  <c r="I458"/>
  <c r="J458" s="1"/>
  <c r="I459"/>
  <c r="J459" s="1"/>
  <c r="I460"/>
  <c r="J460" s="1"/>
  <c r="I461"/>
  <c r="J461" s="1"/>
  <c r="I462"/>
  <c r="J462" s="1"/>
  <c r="I463"/>
  <c r="J463" s="1"/>
  <c r="I464"/>
  <c r="J464" s="1"/>
  <c r="I465"/>
  <c r="J465" s="1"/>
  <c r="I466"/>
  <c r="J466" s="1"/>
  <c r="I467"/>
  <c r="J467" s="1"/>
  <c r="I468"/>
  <c r="J468" s="1"/>
  <c r="I469"/>
  <c r="J469" s="1"/>
  <c r="I470"/>
  <c r="J470" s="1"/>
  <c r="I471"/>
  <c r="J471" s="1"/>
  <c r="I472"/>
  <c r="J472" s="1"/>
  <c r="I473"/>
  <c r="J473" s="1"/>
  <c r="I474"/>
  <c r="J474" s="1"/>
  <c r="I475"/>
  <c r="J475" s="1"/>
  <c r="I476"/>
  <c r="J476" s="1"/>
  <c r="I477"/>
  <c r="J477" s="1"/>
  <c r="I478"/>
  <c r="J478" s="1"/>
  <c r="I479"/>
  <c r="J479" s="1"/>
  <c r="I480"/>
  <c r="J480" s="1"/>
  <c r="I481"/>
  <c r="J481" s="1"/>
  <c r="I482"/>
  <c r="J482" s="1"/>
  <c r="I483"/>
  <c r="J483" s="1"/>
  <c r="I484"/>
  <c r="J484" s="1"/>
  <c r="I485"/>
  <c r="J485" s="1"/>
  <c r="I486"/>
  <c r="J486" s="1"/>
  <c r="I487"/>
  <c r="J487" s="1"/>
  <c r="I488"/>
  <c r="J488" s="1"/>
  <c r="I489"/>
  <c r="J489" s="1"/>
  <c r="I490"/>
  <c r="J490" s="1"/>
  <c r="I491"/>
  <c r="J491" s="1"/>
  <c r="I492"/>
  <c r="J492" s="1"/>
  <c r="I493"/>
  <c r="J493" s="1"/>
  <c r="I494"/>
  <c r="J494" s="1"/>
  <c r="I495"/>
  <c r="J495" s="1"/>
  <c r="I496"/>
  <c r="J496" s="1"/>
  <c r="I497"/>
  <c r="J497" s="1"/>
  <c r="I498"/>
  <c r="J498" s="1"/>
  <c r="I499"/>
  <c r="J499" s="1"/>
  <c r="I500"/>
  <c r="J500" s="1"/>
  <c r="I501"/>
  <c r="J501" s="1"/>
  <c r="I502"/>
  <c r="J502" s="1"/>
  <c r="I503"/>
  <c r="J503" s="1"/>
  <c r="I504"/>
  <c r="J504" s="1"/>
  <c r="I505"/>
  <c r="J505" s="1"/>
  <c r="I506"/>
  <c r="J506" s="1"/>
  <c r="I507"/>
  <c r="J507" s="1"/>
  <c r="I508"/>
  <c r="J508" s="1"/>
  <c r="I509"/>
  <c r="J509" s="1"/>
  <c r="I510"/>
  <c r="J510" s="1"/>
  <c r="I511"/>
  <c r="J511" s="1"/>
  <c r="I512"/>
  <c r="J512" s="1"/>
  <c r="I513"/>
  <c r="J513" s="1"/>
  <c r="I514"/>
  <c r="J514" s="1"/>
  <c r="I515"/>
  <c r="J515" s="1"/>
  <c r="I516"/>
  <c r="J516" s="1"/>
  <c r="I517"/>
  <c r="J517" s="1"/>
  <c r="I518"/>
  <c r="J518" s="1"/>
  <c r="I519"/>
  <c r="J519" s="1"/>
  <c r="I520"/>
  <c r="J520" s="1"/>
  <c r="I521"/>
  <c r="J521" s="1"/>
  <c r="I522"/>
  <c r="J522" s="1"/>
  <c r="I523"/>
  <c r="J523" s="1"/>
  <c r="I524"/>
  <c r="J524" s="1"/>
  <c r="I525"/>
  <c r="J525" s="1"/>
  <c r="I526"/>
  <c r="J526" s="1"/>
  <c r="I527"/>
  <c r="J527" s="1"/>
  <c r="I528"/>
  <c r="J528" s="1"/>
  <c r="I529"/>
  <c r="J529" s="1"/>
  <c r="I530"/>
  <c r="J530" s="1"/>
  <c r="I531"/>
  <c r="J531" s="1"/>
  <c r="I532"/>
  <c r="J532" s="1"/>
  <c r="I533"/>
  <c r="J533" s="1"/>
  <c r="I534"/>
  <c r="J534" s="1"/>
  <c r="I535"/>
  <c r="J535" s="1"/>
  <c r="I536"/>
  <c r="J536" s="1"/>
  <c r="I537"/>
  <c r="J537" s="1"/>
  <c r="I538"/>
  <c r="J538" s="1"/>
  <c r="I539"/>
  <c r="J539" s="1"/>
  <c r="I540"/>
  <c r="J540" s="1"/>
  <c r="I541"/>
  <c r="J541" s="1"/>
  <c r="I542"/>
  <c r="J542" s="1"/>
  <c r="I543"/>
  <c r="J543" s="1"/>
  <c r="I544"/>
  <c r="J544" s="1"/>
  <c r="I545"/>
  <c r="J545" s="1"/>
  <c r="I546"/>
  <c r="J546" s="1"/>
  <c r="I547"/>
  <c r="J547" s="1"/>
  <c r="I548"/>
  <c r="J548" s="1"/>
  <c r="I549"/>
  <c r="J549" s="1"/>
  <c r="I550"/>
  <c r="J550" s="1"/>
  <c r="I551"/>
  <c r="J551" s="1"/>
  <c r="I552"/>
  <c r="J552" s="1"/>
  <c r="I553"/>
  <c r="J553" s="1"/>
  <c r="I554"/>
  <c r="J554" s="1"/>
  <c r="I555"/>
  <c r="J555" s="1"/>
  <c r="I556"/>
  <c r="J556" s="1"/>
  <c r="I557"/>
  <c r="J557" s="1"/>
  <c r="I558"/>
  <c r="J558" s="1"/>
  <c r="I559"/>
  <c r="J559" s="1"/>
  <c r="I560"/>
  <c r="J560" s="1"/>
  <c r="I561"/>
  <c r="J561" s="1"/>
  <c r="I562"/>
  <c r="J562" s="1"/>
  <c r="I563"/>
  <c r="J563" s="1"/>
  <c r="I564"/>
  <c r="J564" s="1"/>
  <c r="I565"/>
  <c r="J565" s="1"/>
  <c r="I566"/>
  <c r="J566" s="1"/>
  <c r="I567"/>
  <c r="J567" s="1"/>
  <c r="I568"/>
  <c r="J568" s="1"/>
  <c r="I569"/>
  <c r="J569" s="1"/>
  <c r="I570"/>
  <c r="J570" s="1"/>
  <c r="I571"/>
  <c r="J571" s="1"/>
  <c r="I572"/>
  <c r="J572" s="1"/>
  <c r="I573"/>
  <c r="J573" s="1"/>
  <c r="I574"/>
  <c r="J574" s="1"/>
  <c r="I575"/>
  <c r="J575" s="1"/>
  <c r="I576"/>
  <c r="J576" s="1"/>
  <c r="I577"/>
  <c r="J577" s="1"/>
  <c r="I578"/>
  <c r="J578" s="1"/>
  <c r="I579"/>
  <c r="J579" s="1"/>
  <c r="I580"/>
  <c r="J580" s="1"/>
  <c r="I581"/>
  <c r="J581" s="1"/>
  <c r="I582"/>
  <c r="J582" s="1"/>
  <c r="I583"/>
  <c r="J583" s="1"/>
  <c r="I584"/>
  <c r="J584" s="1"/>
  <c r="I585"/>
  <c r="J585" s="1"/>
  <c r="I586"/>
  <c r="J586" s="1"/>
  <c r="I587"/>
  <c r="J587" s="1"/>
  <c r="I588"/>
  <c r="J588" s="1"/>
  <c r="I589"/>
  <c r="J589" s="1"/>
  <c r="I590"/>
  <c r="J590" s="1"/>
  <c r="I591"/>
  <c r="J591" s="1"/>
  <c r="I592"/>
  <c r="J592" s="1"/>
  <c r="I593"/>
  <c r="J593" s="1"/>
  <c r="I594"/>
  <c r="J594" s="1"/>
  <c r="I595"/>
  <c r="J595" s="1"/>
  <c r="I596"/>
  <c r="J596" s="1"/>
  <c r="I597"/>
  <c r="J597" s="1"/>
  <c r="I598"/>
  <c r="J598" s="1"/>
  <c r="I599"/>
  <c r="J599" s="1"/>
  <c r="I600"/>
  <c r="J600" s="1"/>
  <c r="I601"/>
  <c r="J601" s="1"/>
  <c r="I602"/>
  <c r="J602" s="1"/>
  <c r="I603"/>
  <c r="J603" s="1"/>
  <c r="I604"/>
  <c r="J604" s="1"/>
  <c r="I605"/>
  <c r="J605" s="1"/>
  <c r="I606"/>
  <c r="J606" s="1"/>
  <c r="I607"/>
  <c r="J607" s="1"/>
  <c r="I608"/>
  <c r="J608" s="1"/>
  <c r="I609"/>
  <c r="J609" s="1"/>
  <c r="I610"/>
  <c r="J610" s="1"/>
  <c r="I611"/>
  <c r="J611" s="1"/>
  <c r="I612"/>
  <c r="J612" s="1"/>
  <c r="I613"/>
  <c r="J613" s="1"/>
  <c r="I614"/>
  <c r="J614" s="1"/>
  <c r="I615"/>
  <c r="J615" s="1"/>
  <c r="I616"/>
  <c r="J616" s="1"/>
  <c r="I617"/>
  <c r="J617" s="1"/>
  <c r="I618"/>
  <c r="J618" s="1"/>
  <c r="I619"/>
  <c r="J619" s="1"/>
  <c r="I620"/>
  <c r="J620" s="1"/>
  <c r="I621"/>
  <c r="J621" s="1"/>
  <c r="I622"/>
  <c r="J622" s="1"/>
  <c r="I623"/>
  <c r="J623" s="1"/>
  <c r="I624"/>
  <c r="J624" s="1"/>
  <c r="I625"/>
  <c r="J625" s="1"/>
  <c r="I626"/>
  <c r="J626" s="1"/>
  <c r="I627"/>
  <c r="J627" s="1"/>
  <c r="I628"/>
  <c r="J628" s="1"/>
  <c r="I629"/>
  <c r="J629" s="1"/>
  <c r="I630"/>
  <c r="J630" s="1"/>
  <c r="I631"/>
  <c r="J631" s="1"/>
  <c r="I632"/>
  <c r="J632" s="1"/>
  <c r="I633"/>
  <c r="J633" s="1"/>
  <c r="I634"/>
  <c r="J634" s="1"/>
  <c r="I635"/>
  <c r="J635" s="1"/>
  <c r="I636"/>
  <c r="J636" s="1"/>
  <c r="I637"/>
  <c r="J637" s="1"/>
  <c r="I638"/>
  <c r="J638" s="1"/>
  <c r="I639"/>
  <c r="J639" s="1"/>
  <c r="I640"/>
  <c r="J640" s="1"/>
  <c r="I641"/>
  <c r="J641" s="1"/>
  <c r="I642"/>
  <c r="J642" s="1"/>
  <c r="I643"/>
  <c r="J643" s="1"/>
  <c r="I644"/>
  <c r="J644" s="1"/>
  <c r="I645"/>
  <c r="J645" s="1"/>
  <c r="I646"/>
  <c r="J646" s="1"/>
  <c r="I647"/>
  <c r="J647" s="1"/>
  <c r="I648"/>
  <c r="J648" s="1"/>
  <c r="I649"/>
  <c r="J649" s="1"/>
  <c r="I650"/>
  <c r="J650" s="1"/>
  <c r="I651"/>
  <c r="J651" s="1"/>
  <c r="I652"/>
  <c r="J652" s="1"/>
  <c r="I653"/>
  <c r="J653" s="1"/>
  <c r="I654"/>
  <c r="J654" s="1"/>
  <c r="I655"/>
  <c r="J655" s="1"/>
  <c r="I656"/>
  <c r="J656" s="1"/>
  <c r="I657"/>
  <c r="J657" s="1"/>
  <c r="I658"/>
  <c r="J658" s="1"/>
  <c r="I659"/>
  <c r="J659" s="1"/>
  <c r="I660"/>
  <c r="J660" s="1"/>
  <c r="I661"/>
  <c r="J661" s="1"/>
  <c r="I662"/>
  <c r="J662" s="1"/>
  <c r="I663"/>
  <c r="J663" s="1"/>
  <c r="I664"/>
  <c r="J664" s="1"/>
  <c r="I665"/>
  <c r="J665" s="1"/>
  <c r="I666"/>
  <c r="J666" s="1"/>
  <c r="I667"/>
  <c r="J667" s="1"/>
  <c r="I668"/>
  <c r="J668" s="1"/>
  <c r="I669"/>
  <c r="J669" s="1"/>
  <c r="I670"/>
  <c r="J670" s="1"/>
  <c r="I6"/>
  <c r="J6" s="1"/>
  <c r="L6" l="1"/>
  <c r="L669"/>
  <c r="L667"/>
  <c r="L665"/>
  <c r="L663"/>
  <c r="L661"/>
  <c r="L659"/>
  <c r="L657"/>
  <c r="L655"/>
  <c r="L653"/>
  <c r="L651"/>
  <c r="L649"/>
  <c r="L647"/>
  <c r="L645"/>
  <c r="L643"/>
  <c r="L641"/>
  <c r="L639"/>
  <c r="L637"/>
  <c r="L635"/>
  <c r="L633"/>
  <c r="L631"/>
  <c r="L629"/>
  <c r="L627"/>
  <c r="L625"/>
  <c r="L623"/>
  <c r="L621"/>
  <c r="L619"/>
  <c r="L617"/>
  <c r="L615"/>
  <c r="L613"/>
  <c r="L611"/>
  <c r="L609"/>
  <c r="L607"/>
  <c r="L605"/>
  <c r="L603"/>
  <c r="L601"/>
  <c r="L599"/>
  <c r="L597"/>
  <c r="L595"/>
  <c r="L593"/>
  <c r="L591"/>
  <c r="L589"/>
  <c r="L587"/>
  <c r="L585"/>
  <c r="L583"/>
  <c r="L581"/>
  <c r="L579"/>
  <c r="L577"/>
  <c r="L575"/>
  <c r="L573"/>
  <c r="L571"/>
  <c r="L569"/>
  <c r="L567"/>
  <c r="L565"/>
  <c r="L563"/>
  <c r="L561"/>
  <c r="L559"/>
  <c r="L557"/>
  <c r="L555"/>
  <c r="L553"/>
  <c r="L551"/>
  <c r="L549"/>
  <c r="L547"/>
  <c r="L545"/>
  <c r="L543"/>
  <c r="L541"/>
  <c r="L539"/>
  <c r="L537"/>
  <c r="L535"/>
  <c r="L533"/>
  <c r="L531"/>
  <c r="L529"/>
  <c r="L527"/>
  <c r="L525"/>
  <c r="L523"/>
  <c r="L521"/>
  <c r="L519"/>
  <c r="L670"/>
  <c r="L668"/>
  <c r="L666"/>
  <c r="L664"/>
  <c r="L662"/>
  <c r="L660"/>
  <c r="L658"/>
  <c r="L656"/>
  <c r="L654"/>
  <c r="L652"/>
  <c r="L650"/>
  <c r="L648"/>
  <c r="L646"/>
  <c r="L644"/>
  <c r="L642"/>
  <c r="L640"/>
  <c r="L638"/>
  <c r="L636"/>
  <c r="L634"/>
  <c r="L632"/>
  <c r="L630"/>
  <c r="L628"/>
  <c r="L626"/>
  <c r="L624"/>
  <c r="L622"/>
  <c r="L620"/>
  <c r="L618"/>
  <c r="L616"/>
  <c r="L614"/>
  <c r="L612"/>
  <c r="L610"/>
  <c r="L608"/>
  <c r="L606"/>
  <c r="L604"/>
  <c r="L602"/>
  <c r="L600"/>
  <c r="L598"/>
  <c r="L596"/>
  <c r="L594"/>
  <c r="L592"/>
  <c r="L590"/>
  <c r="L588"/>
  <c r="L586"/>
  <c r="L584"/>
  <c r="L582"/>
  <c r="L580"/>
  <c r="L578"/>
  <c r="L576"/>
  <c r="L574"/>
  <c r="L572"/>
  <c r="L570"/>
  <c r="L568"/>
  <c r="L566"/>
  <c r="L564"/>
  <c r="L562"/>
  <c r="L560"/>
  <c r="L558"/>
  <c r="L556"/>
  <c r="L554"/>
  <c r="L552"/>
  <c r="L550"/>
  <c r="L548"/>
  <c r="L546"/>
  <c r="L544"/>
  <c r="L542"/>
  <c r="L540"/>
  <c r="L538"/>
  <c r="L536"/>
  <c r="L534"/>
  <c r="L532"/>
  <c r="L530"/>
  <c r="L528"/>
  <c r="L526"/>
  <c r="L524"/>
  <c r="L522"/>
  <c r="L520"/>
  <c r="L518"/>
  <c r="L516"/>
  <c r="L514"/>
  <c r="L512"/>
  <c r="L510"/>
  <c r="L508"/>
  <c r="L506"/>
  <c r="L504"/>
  <c r="L502"/>
  <c r="L500"/>
  <c r="L498"/>
  <c r="L496"/>
  <c r="L494"/>
  <c r="L492"/>
  <c r="L490"/>
  <c r="L488"/>
  <c r="L486"/>
  <c r="L484"/>
  <c r="L482"/>
  <c r="L480"/>
  <c r="L478"/>
  <c r="L476"/>
  <c r="L474"/>
  <c r="L472"/>
  <c r="L470"/>
  <c r="L468"/>
  <c r="L466"/>
  <c r="L464"/>
  <c r="L462"/>
  <c r="L460"/>
  <c r="L458"/>
  <c r="L456"/>
  <c r="L454"/>
  <c r="L452"/>
  <c r="L450"/>
  <c r="L448"/>
  <c r="L446"/>
  <c r="L444"/>
  <c r="L442"/>
  <c r="L440"/>
  <c r="L438"/>
  <c r="L436"/>
  <c r="L434"/>
  <c r="L432"/>
  <c r="L430"/>
  <c r="L428"/>
  <c r="L426"/>
  <c r="L424"/>
  <c r="L422"/>
  <c r="L420"/>
  <c r="L418"/>
  <c r="L416"/>
  <c r="L414"/>
  <c r="L412"/>
  <c r="L410"/>
  <c r="L408"/>
  <c r="L406"/>
  <c r="L404"/>
  <c r="L402"/>
  <c r="L400"/>
  <c r="L398"/>
  <c r="L396"/>
  <c r="L394"/>
  <c r="L392"/>
  <c r="L390"/>
  <c r="L388"/>
  <c r="L386"/>
  <c r="L384"/>
  <c r="L382"/>
  <c r="L380"/>
  <c r="L378"/>
  <c r="L376"/>
  <c r="L374"/>
  <c r="L372"/>
  <c r="L370"/>
  <c r="L368"/>
  <c r="L366"/>
  <c r="L364"/>
  <c r="L362"/>
  <c r="L360"/>
  <c r="L358"/>
  <c r="L356"/>
  <c r="L354"/>
  <c r="L352"/>
  <c r="L350"/>
  <c r="L348"/>
  <c r="L346"/>
  <c r="L344"/>
  <c r="L342"/>
  <c r="L340"/>
  <c r="L338"/>
  <c r="L336"/>
  <c r="L334"/>
  <c r="L332"/>
  <c r="L330"/>
  <c r="L328"/>
  <c r="L326"/>
  <c r="L324"/>
  <c r="L322"/>
  <c r="L320"/>
  <c r="L318"/>
  <c r="L316"/>
  <c r="L314"/>
  <c r="L312"/>
  <c r="L310"/>
  <c r="L308"/>
  <c r="L306"/>
  <c r="L304"/>
  <c r="L302"/>
  <c r="L300"/>
  <c r="L298"/>
  <c r="L296"/>
  <c r="L294"/>
  <c r="L292"/>
  <c r="L290"/>
  <c r="L288"/>
  <c r="L286"/>
  <c r="L284"/>
  <c r="L282"/>
  <c r="L280"/>
  <c r="L278"/>
  <c r="L276"/>
  <c r="L274"/>
  <c r="L272"/>
  <c r="L270"/>
  <c r="L268"/>
  <c r="L266"/>
  <c r="L264"/>
  <c r="L262"/>
  <c r="L260"/>
  <c r="L258"/>
  <c r="L256"/>
  <c r="L254"/>
  <c r="L252"/>
  <c r="L250"/>
  <c r="L248"/>
  <c r="L246"/>
  <c r="L244"/>
  <c r="L242"/>
  <c r="L240"/>
  <c r="L238"/>
  <c r="L236"/>
  <c r="L234"/>
  <c r="L232"/>
  <c r="L230"/>
  <c r="L228"/>
  <c r="L226"/>
  <c r="L224"/>
  <c r="L222"/>
  <c r="L220"/>
  <c r="L218"/>
  <c r="L216"/>
  <c r="L214"/>
  <c r="L212"/>
  <c r="L210"/>
  <c r="L208"/>
  <c r="L206"/>
  <c r="L204"/>
  <c r="L202"/>
  <c r="L200"/>
  <c r="L198"/>
  <c r="L196"/>
  <c r="L194"/>
  <c r="L192"/>
  <c r="L190"/>
  <c r="L188"/>
  <c r="L186"/>
  <c r="L184"/>
  <c r="L182"/>
  <c r="L180"/>
  <c r="L178"/>
  <c r="L176"/>
  <c r="L174"/>
  <c r="L172"/>
  <c r="L170"/>
  <c r="L168"/>
  <c r="L166"/>
  <c r="L164"/>
  <c r="L162"/>
  <c r="L160"/>
  <c r="L158"/>
  <c r="L156"/>
  <c r="L154"/>
  <c r="L152"/>
  <c r="L150"/>
  <c r="L148"/>
  <c r="L146"/>
  <c r="L144"/>
  <c r="L142"/>
  <c r="L140"/>
  <c r="L138"/>
  <c r="L136"/>
  <c r="L134"/>
  <c r="L132"/>
  <c r="L130"/>
  <c r="L128"/>
  <c r="L126"/>
  <c r="L124"/>
  <c r="L122"/>
  <c r="L120"/>
  <c r="L118"/>
  <c r="L116"/>
  <c r="L114"/>
  <c r="L112"/>
  <c r="L110"/>
  <c r="L108"/>
  <c r="L106"/>
  <c r="L104"/>
  <c r="L102"/>
  <c r="L100"/>
  <c r="L98"/>
  <c r="L96"/>
  <c r="L94"/>
  <c r="L92"/>
  <c r="L90"/>
  <c r="L88"/>
  <c r="L86"/>
  <c r="L84"/>
  <c r="L82"/>
  <c r="L80"/>
  <c r="L78"/>
  <c r="L76"/>
  <c r="L74"/>
  <c r="L72"/>
  <c r="L70"/>
  <c r="L68"/>
  <c r="L66"/>
  <c r="L64"/>
  <c r="L62"/>
  <c r="L60"/>
  <c r="L58"/>
  <c r="L56"/>
  <c r="L54"/>
  <c r="L52"/>
  <c r="L50"/>
  <c r="L48"/>
  <c r="L46"/>
  <c r="L44"/>
  <c r="L42"/>
  <c r="L40"/>
  <c r="L38"/>
  <c r="L36"/>
  <c r="L34"/>
  <c r="L32"/>
  <c r="L30"/>
  <c r="L28"/>
  <c r="L26"/>
  <c r="L24"/>
  <c r="L22"/>
  <c r="L20"/>
  <c r="L18"/>
  <c r="L16"/>
  <c r="L14"/>
  <c r="L12"/>
  <c r="L10"/>
  <c r="L8"/>
  <c r="L517"/>
  <c r="L515"/>
  <c r="L513"/>
  <c r="L511"/>
  <c r="L509"/>
  <c r="L507"/>
  <c r="L505"/>
  <c r="L503"/>
  <c r="L501"/>
  <c r="L499"/>
  <c r="L497"/>
  <c r="L495"/>
  <c r="L493"/>
  <c r="L491"/>
  <c r="L489"/>
  <c r="L487"/>
  <c r="L485"/>
  <c r="L483"/>
  <c r="L481"/>
  <c r="L479"/>
  <c r="L477"/>
  <c r="L475"/>
  <c r="L473"/>
  <c r="L471"/>
  <c r="L469"/>
  <c r="L467"/>
  <c r="L465"/>
  <c r="L463"/>
  <c r="L461"/>
  <c r="L459"/>
  <c r="L457"/>
  <c r="L455"/>
  <c r="L453"/>
  <c r="L451"/>
  <c r="L449"/>
  <c r="L447"/>
  <c r="L445"/>
  <c r="L443"/>
  <c r="L441"/>
  <c r="L439"/>
  <c r="L437"/>
  <c r="L435"/>
  <c r="L433"/>
  <c r="L431"/>
  <c r="L429"/>
  <c r="L427"/>
  <c r="L425"/>
  <c r="L423"/>
  <c r="L421"/>
  <c r="L419"/>
  <c r="L417"/>
  <c r="L415"/>
  <c r="L413"/>
  <c r="L411"/>
  <c r="L409"/>
  <c r="L407"/>
  <c r="L405"/>
  <c r="L403"/>
  <c r="L401"/>
  <c r="L399"/>
  <c r="L397"/>
  <c r="L395"/>
  <c r="L393"/>
  <c r="L391"/>
  <c r="L389"/>
  <c r="L387"/>
  <c r="L385"/>
  <c r="L383"/>
  <c r="L381"/>
  <c r="L379"/>
  <c r="L377"/>
  <c r="L375"/>
  <c r="L373"/>
  <c r="L371"/>
  <c r="L369"/>
  <c r="L367"/>
  <c r="L365"/>
  <c r="L363"/>
  <c r="L361"/>
  <c r="L359"/>
  <c r="L357"/>
  <c r="L355"/>
  <c r="L353"/>
  <c r="L351"/>
  <c r="L349"/>
  <c r="L347"/>
  <c r="L345"/>
  <c r="L343"/>
  <c r="L341"/>
  <c r="L339"/>
  <c r="L337"/>
  <c r="L335"/>
  <c r="L333"/>
  <c r="L331"/>
  <c r="L329"/>
  <c r="L327"/>
  <c r="L325"/>
  <c r="L323"/>
  <c r="L321"/>
  <c r="L319"/>
  <c r="L317"/>
  <c r="L315"/>
  <c r="L313"/>
  <c r="L311"/>
  <c r="L309"/>
  <c r="L307"/>
  <c r="L305"/>
  <c r="L303"/>
  <c r="L301"/>
  <c r="L299"/>
  <c r="L297"/>
  <c r="L295"/>
  <c r="L293"/>
  <c r="L291"/>
  <c r="L289"/>
  <c r="L287"/>
  <c r="L285"/>
  <c r="L283"/>
  <c r="L281"/>
  <c r="L279"/>
  <c r="L277"/>
  <c r="L275"/>
  <c r="L273"/>
  <c r="L271"/>
  <c r="L269"/>
  <c r="L267"/>
  <c r="L265"/>
  <c r="L263"/>
  <c r="L261"/>
  <c r="L259"/>
  <c r="L257"/>
  <c r="L255"/>
  <c r="L253"/>
  <c r="L251"/>
  <c r="L249"/>
  <c r="L247"/>
  <c r="L245"/>
  <c r="L243"/>
  <c r="L241"/>
  <c r="L239"/>
  <c r="L237"/>
  <c r="L235"/>
  <c r="L233"/>
  <c r="L231"/>
  <c r="L229"/>
  <c r="L227"/>
  <c r="L225"/>
  <c r="L223"/>
  <c r="L221"/>
  <c r="L219"/>
  <c r="L217"/>
  <c r="L215"/>
  <c r="L213"/>
  <c r="L211"/>
  <c r="L209"/>
  <c r="L207"/>
  <c r="L205"/>
  <c r="L203"/>
  <c r="L201"/>
  <c r="L199"/>
  <c r="L197"/>
  <c r="L195"/>
  <c r="L193"/>
  <c r="L191"/>
  <c r="L189"/>
  <c r="L187"/>
  <c r="L185"/>
  <c r="L183"/>
  <c r="L181"/>
  <c r="L179"/>
  <c r="L177"/>
  <c r="L175"/>
  <c r="L173"/>
  <c r="L171"/>
  <c r="L169"/>
  <c r="L167"/>
  <c r="L165"/>
  <c r="L163"/>
  <c r="L161"/>
  <c r="L159"/>
  <c r="L157"/>
  <c r="L155"/>
  <c r="L153"/>
  <c r="L151"/>
  <c r="L149"/>
  <c r="L147"/>
  <c r="L145"/>
  <c r="L143"/>
  <c r="L141"/>
  <c r="L139"/>
  <c r="L137"/>
  <c r="L135"/>
  <c r="L133"/>
  <c r="L131"/>
  <c r="L129"/>
  <c r="L127"/>
  <c r="L125"/>
  <c r="L123"/>
  <c r="L121"/>
  <c r="L119"/>
  <c r="L117"/>
  <c r="L115"/>
  <c r="L113"/>
  <c r="L111"/>
  <c r="L109"/>
  <c r="L107"/>
  <c r="L105"/>
  <c r="L103"/>
  <c r="L101"/>
  <c r="L99"/>
  <c r="L97"/>
  <c r="L95"/>
  <c r="L93"/>
  <c r="L91"/>
  <c r="L89"/>
  <c r="L87"/>
  <c r="L85"/>
  <c r="L83"/>
  <c r="L81"/>
  <c r="L79"/>
  <c r="L77"/>
  <c r="L75"/>
  <c r="L73"/>
  <c r="L71"/>
  <c r="L69"/>
  <c r="L67"/>
  <c r="L65"/>
  <c r="L63"/>
  <c r="L61"/>
  <c r="L59"/>
  <c r="L57"/>
  <c r="L55"/>
  <c r="L53"/>
  <c r="L51"/>
  <c r="L49"/>
  <c r="L47"/>
  <c r="L45"/>
  <c r="L43"/>
  <c r="L41"/>
  <c r="L39"/>
  <c r="L37"/>
  <c r="L35"/>
  <c r="L33"/>
  <c r="L31"/>
  <c r="L29"/>
  <c r="L27"/>
  <c r="L25"/>
  <c r="L23"/>
  <c r="L21"/>
  <c r="L19"/>
  <c r="L17"/>
  <c r="L15"/>
  <c r="L13"/>
  <c r="L11"/>
  <c r="L9"/>
  <c r="L7"/>
</calcChain>
</file>

<file path=xl/sharedStrings.xml><?xml version="1.0" encoding="utf-8"?>
<sst xmlns="http://schemas.openxmlformats.org/spreadsheetml/2006/main" count="1408" uniqueCount="725">
  <si>
    <t>#</t>
  </si>
  <si>
    <t>رادیوگرافی جمجمه رخ و نیمرخ</t>
  </si>
  <si>
    <t>رادیوگرافی جمجمه نمای تاون، هیرتز یا هر نمای دیگر(هراکسپوز)</t>
  </si>
  <si>
    <t>رادیوگرافی سل تورسیک (زین ترکی) لوکالیزه نیمرخ</t>
  </si>
  <si>
    <t>رادیوگرافی کانال اپتیک هر طرف</t>
  </si>
  <si>
    <t>رادیوگرافی مجرای گوش داخلی (هر فیلم)</t>
  </si>
  <si>
    <t>رادیوگرافی ماستوئید یک طرفه نمای شولر یا استنورس یا ترانس اوربیتال (هر اکسپوز)</t>
  </si>
  <si>
    <t>رادیوگرافی استخوان‌های صورت (نمای روبرو )</t>
  </si>
  <si>
    <t>رادیوگرافی استخوان‌های صورت (نمای روبرو و نیمرخ )</t>
  </si>
  <si>
    <t>رادیوگرافی استخوان‌های مخصوص بینی (نمای نیمرخ راست و چپ روی یک فیلم)</t>
  </si>
  <si>
    <t>رادیوگرافی سینوس‌های قدامی صورت (نمای واترز یا کالدول)</t>
  </si>
  <si>
    <t>رادیوگرافی سینوس‌های قدامی صورت (نمای واترز و نیمرخ)</t>
  </si>
  <si>
    <t>رادیوگرافی استخوان فک (نمای ابلیک یا روبرو یا نیمرخ هر طرف)</t>
  </si>
  <si>
    <t>رادیوگرافی دندان هر فیلم (پری اپیکال یا بایت وینگ)</t>
  </si>
  <si>
    <t>رادیوگرافی سری کامل دندان(10 فیلم)</t>
  </si>
  <si>
    <t xml:space="preserve">رادیوگرافی سری کامل دندان (در صورتی که 14 فیلم تقاضا شده باشد) </t>
  </si>
  <si>
    <t>رادیوگرافی فیلم اکلوزال</t>
  </si>
  <si>
    <t>رادیوگرافی پانورکس</t>
  </si>
  <si>
    <t>رادیوگرافی سفالوگرام</t>
  </si>
  <si>
    <t>رادیوگرافی مفصل تمپرو مندیبولر (هر طرف یک فیلم)</t>
  </si>
  <si>
    <t>رادیوگرافی مفصل تمپرو مندیبولر- هر طرف با دهان باز و بسته (دو فیلم)</t>
  </si>
  <si>
    <t>رادیوگرافی مفصل تمپرو مندیبولر - دو طرف با دهان باز و بسته (4 اکسپوز)</t>
  </si>
  <si>
    <t>رادیوگرافی نسوج نرم گردن یا نازوفارنکس- یک جهت</t>
  </si>
  <si>
    <t>رادیوگرافی لارنگوگرافی (حداقل 4 اکسپوز)</t>
  </si>
  <si>
    <t>رادیوگرافی ساده جهت غدد بزاقی (هر کلیشه)</t>
  </si>
  <si>
    <t>رادیوگرافی سیالوگرافی یک طرفه هر غده بزاقی (حداقل 4 کلیشه)</t>
  </si>
  <si>
    <t>رادیوگرافی داکریوسیستوگرافی</t>
  </si>
  <si>
    <t>رادیوگرافی شانه یک جهت (استخوان اسکاپولا، ترقوه، مفصل آکرومیوکلاویکولار با نمای اگزیلار یا نیمرخ ) هر فیلم</t>
  </si>
  <si>
    <t>رادیوگرافی قفسه صدری نمای روبرو یا نیمرخ و یا هر نمای دیگر (یک فیلم )</t>
  </si>
  <si>
    <t>رادیوگرافی قفسه صدری نمای روبرو و نیمرخ به طور هم زمان</t>
  </si>
  <si>
    <t>رادیوگرافی کاردیاک سری با بلع ماده حاجب(4 فیلم)</t>
  </si>
  <si>
    <t>فلوروسکوپی تنها</t>
  </si>
  <si>
    <t>برونکوگرافی یک طرفه</t>
  </si>
  <si>
    <t>رادیوگرافی دنده ها نمای ابلیک یا روبرو یک فیلم</t>
  </si>
  <si>
    <t>رادیوگرافی دنده ها (یک طرف- دو نما -2 فیلم)</t>
  </si>
  <si>
    <t>رادیوگرافی استخوان جناغ (نمای ابلیک یا نیمرخ - یک فیلم)</t>
  </si>
  <si>
    <t>رادیوگرافی استخوان جناغ (نمای ابلیک و نیمرخ به طور هم زمان- 2 فیلم)</t>
  </si>
  <si>
    <t>ماموگرافی یک طرفه (روی2 فیلم مخصوص ماموگرافی)</t>
  </si>
  <si>
    <r>
      <t>ماموگرافی بابزرگنمایی (</t>
    </r>
    <r>
      <rPr>
        <sz val="12"/>
        <color indexed="8"/>
        <rFont val="Calibri"/>
        <family val="2"/>
      </rPr>
      <t>Magnified view</t>
    </r>
    <r>
      <rPr>
        <sz val="12"/>
        <color indexed="8"/>
        <rFont val="B Traffic"/>
        <charset val="178"/>
      </rPr>
      <t>)یک ناحیه</t>
    </r>
  </si>
  <si>
    <t>ماموگرافی دو طرفه (روی4 فیلم مخصوص ماموگرافی)</t>
  </si>
  <si>
    <t>ماموگرافی هر فیلم اضافه جهت لوکالیزاسیون</t>
  </si>
  <si>
    <t>ماموگرافی گالاکتوگرافی(یک طرفه)</t>
  </si>
  <si>
    <t>پنوموسیستوگرافی از یک پستان با هزینه تزریق</t>
  </si>
  <si>
    <t>رادیوگرافی پرتابل درمنزل(هرکلیشه)</t>
  </si>
  <si>
    <t>رادیوگرافی مفصل هیپ دو طرفه یا نمای فراک (لگن)</t>
  </si>
  <si>
    <t xml:space="preserve">رادیوگرافی مفصل هیپ نمای روبرو یا مایل (هرکلیشه) </t>
  </si>
  <si>
    <t xml:space="preserve">رادیوگرافی لگن خاصره (هرفیلم) </t>
  </si>
  <si>
    <t>رادیوگرافی مفصل ساکروایلیاک هر اکسپوز(اعم از رخ و مایل )</t>
  </si>
  <si>
    <t xml:space="preserve">رادیوگرافی استخوان ساکروم و مهره های دنبالچه- دوجهت </t>
  </si>
  <si>
    <t xml:space="preserve">رادیوگرافی ساده شکم خوابیده - یک فیلم </t>
  </si>
  <si>
    <t xml:space="preserve">رادیوگرافی ساده شکم خوابیده و ایستاده دو فیلم </t>
  </si>
  <si>
    <t xml:space="preserve">رادیوگرافی ساده شکم ایستاده- یک فیلم </t>
  </si>
  <si>
    <t>رادیوگرافی مری با بلع ماده حاجب (حداقل 4 اکسپوز)</t>
  </si>
  <si>
    <t xml:space="preserve">رادیوگرافی معده و اثنی عشر (حداقل 4 کلیشه ) </t>
  </si>
  <si>
    <t>رادیوگرافی مری، معده و اثنی عشر (حداقل 6 کلیشه)</t>
  </si>
  <si>
    <t>رادیوگرافی ترانزیت روده های کوچک (حداقل4 کلیشه)</t>
  </si>
  <si>
    <t>رادیوگرافی باریم آنما (حداقل 4 کلیشه )</t>
  </si>
  <si>
    <t>رادیوگرافی باریم آنما دوبل کنتراست (حداقل 6 کلیشه)</t>
  </si>
  <si>
    <t xml:space="preserve">رادیوگرافی کله سیستوگرافی اورال (حداقل 2 کلیشه) </t>
  </si>
  <si>
    <t xml:space="preserve">رادیوگرافی کلانژیوگرافی (تی تیوب ) هر فیلم </t>
  </si>
  <si>
    <t xml:space="preserve">رادیوگرافی کلانژیوگرافی از راه پوست؛ هر فیلم </t>
  </si>
  <si>
    <r>
      <t>کلانژیوپانکراتوگرافی رتروگراد از طریق اندوسکوپ (</t>
    </r>
    <r>
      <rPr>
        <sz val="12"/>
        <color indexed="8"/>
        <rFont val="Calibri"/>
        <family val="2"/>
      </rPr>
      <t>ERCP</t>
    </r>
    <r>
      <rPr>
        <sz val="12"/>
        <color indexed="8"/>
        <rFont val="B Traffic"/>
        <charset val="178"/>
      </rPr>
      <t>)؛ هر فیلم</t>
    </r>
  </si>
  <si>
    <t>(هزینه آندوسکوپی به طور جداگانه قابل محاسبه میباشد)</t>
  </si>
  <si>
    <r>
      <t xml:space="preserve">اوروگرافی ترشحی فیلم با هر تعداد کلیشه لازم و کامل (با یا بدون </t>
    </r>
    <r>
      <rPr>
        <sz val="12"/>
        <color indexed="8"/>
        <rFont val="Calibri"/>
        <family val="2"/>
      </rPr>
      <t>PVC</t>
    </r>
    <r>
      <rPr>
        <sz val="12"/>
        <color indexed="8"/>
        <rFont val="B Traffic"/>
        <charset val="178"/>
      </rPr>
      <t>)</t>
    </r>
  </si>
  <si>
    <t xml:space="preserve">اوروگرافی سریع برای فشار خون (حداقل برای 6 کلیشه) </t>
  </si>
  <si>
    <t xml:space="preserve">نفروتوموگرافی هر کلیشه </t>
  </si>
  <si>
    <t>پیلوگرافی رتروگراد دو طرفه (هر کلیشه )</t>
  </si>
  <si>
    <t>پیلوگرافی رتروگراد یک طرفه (هر کلیشه )</t>
  </si>
  <si>
    <t>پیلوگرافی یا نفروگرافی آنتی گراد یک طرفه (با هر تعدادکلیشه لازم و کامل )</t>
  </si>
  <si>
    <t>پیلوگرافی یا نفروگرافی آنتی گراد دو طرفه (با هر تعدادکلیشه لازم و کامل )</t>
  </si>
  <si>
    <t>در صورت انجام پیلوگرافی یا نفروگرافی یا نفروستومی قبلی از کدهای 700335 و 700340 استفاده میگردد؛ اما چنانچه این عمل به کمک سوزن تحت گاید سونوگرافی یا فلورسکوپی انجام شود، کد مذکور به کدهای 700335 و 700340 اضافه میگردد</t>
  </si>
  <si>
    <t>رادیوگرافی سیستوگرافی با ماده حاجب رتروگراد</t>
  </si>
  <si>
    <t>رادیوگرافی یورتروگرافی با ماده حاجب رتروگراد</t>
  </si>
  <si>
    <t>رادیوگرافی یورتروسیستوگرافی با ماده حاجب رتروگراد</t>
  </si>
  <si>
    <r>
      <t xml:space="preserve">یورتروسیستوگرافی در حال ادرار کردن با اسکوپی </t>
    </r>
    <r>
      <rPr>
        <sz val="12"/>
        <color indexed="8"/>
        <rFont val="Calibri"/>
        <family val="2"/>
      </rPr>
      <t>V.C.U.G</t>
    </r>
  </si>
  <si>
    <t xml:space="preserve">رادیوگرافی ساده شکم جهت تعیین سن و یا وضعیت جنین هر اکسپوز </t>
  </si>
  <si>
    <t>رادیوگرافی هیستروسالپنگوگرافی</t>
  </si>
  <si>
    <t>رادیوگرافی فیستولوگرافی با حق تزریق</t>
  </si>
  <si>
    <t xml:space="preserve">رادیوگرافی توموگرافی (هر عضو- هر کلیشه فیلم کوچک) </t>
  </si>
  <si>
    <t>رادیوگرافی توموگرافی( هر عضو- هر کلیشه فیلم بزرگ)</t>
  </si>
  <si>
    <r>
      <t xml:space="preserve">رادیوگرافی ترانزیت کولون </t>
    </r>
    <r>
      <rPr>
        <sz val="12"/>
        <color indexed="8"/>
        <rFont val="Calibri"/>
        <family val="2"/>
      </rPr>
      <t>Colon Transit Time (CTT</t>
    </r>
    <r>
      <rPr>
        <sz val="12"/>
        <color indexed="8"/>
        <rFont val="B Traffic"/>
        <charset val="178"/>
      </rPr>
      <t>)</t>
    </r>
  </si>
  <si>
    <t>Defecography</t>
  </si>
  <si>
    <t>وازوگرافی</t>
  </si>
  <si>
    <t>رادیوگرافی ستون فقرات گردن (دو جهت رخ و نیمرخ )</t>
  </si>
  <si>
    <t>رادیوگرافی فقرات گردن (4 فیلم روبرو، نیمرخ و ابلیک چپ و راست )</t>
  </si>
  <si>
    <t xml:space="preserve">رادیوگرافی فقرات گردن (فلکسیون، اکستانسیون، مایل) هر اکسپوز </t>
  </si>
  <si>
    <t xml:space="preserve">رادیوگرافی مخصوص ادونتوئید </t>
  </si>
  <si>
    <t xml:space="preserve">رادیوگرافی فقرات پشتی روبرو و نیمرخ </t>
  </si>
  <si>
    <t xml:space="preserve">رادیوگرافی فقرات کمری روبرو و نیمرخ </t>
  </si>
  <si>
    <t>رادیوگرافی فقرات کمری 4 فیلم روبرو، نیمرخ و ابلیک چپ و راست</t>
  </si>
  <si>
    <t xml:space="preserve">رادیوگرافی ایستاده فقرات (روبرو و نیمرخ - روی2 فیلم) </t>
  </si>
  <si>
    <r>
      <t>هر کلیشه اضافی (</t>
    </r>
    <r>
      <rPr>
        <sz val="12"/>
        <color indexed="8"/>
        <rFont val="Calibri"/>
        <family val="2"/>
      </rPr>
      <t>Bending</t>
    </r>
    <r>
      <rPr>
        <sz val="12"/>
        <color indexed="8"/>
        <rFont val="B Traffic"/>
        <charset val="178"/>
      </rPr>
      <t>) یا ابلیک و</t>
    </r>
    <r>
      <rPr>
        <sz val="12"/>
        <color indexed="8"/>
        <rFont val="Times New Roman"/>
        <family val="1"/>
      </rPr>
      <t>…</t>
    </r>
    <r>
      <rPr>
        <sz val="12"/>
        <color indexed="8"/>
        <rFont val="B Traffic"/>
        <charset val="178"/>
      </rPr>
      <t xml:space="preserve"> هر فیلم </t>
    </r>
  </si>
  <si>
    <t xml:space="preserve">رادیوگرافی دورسولومبار- روبرو و نیمرخ </t>
  </si>
  <si>
    <t xml:space="preserve">رادیوگرافی لومبوساکرال - دو جهت </t>
  </si>
  <si>
    <t xml:space="preserve">رادیوگرافی لوکالیزه - هر ناحیه به تنهائی </t>
  </si>
  <si>
    <t>#*</t>
  </si>
  <si>
    <r>
      <t xml:space="preserve">رادیوگرافی </t>
    </r>
    <r>
      <rPr>
        <sz val="11"/>
        <color indexed="8"/>
        <rFont val="B Traffic"/>
        <charset val="178"/>
      </rPr>
      <t>EOS تمام ستون فقرات یا اندام تحتانی یا فوقانی در پوزیشن‌های مختلف</t>
    </r>
  </si>
  <si>
    <t>0</t>
  </si>
  <si>
    <r>
      <t>رادیوگرافی</t>
    </r>
    <r>
      <rPr>
        <sz val="11"/>
        <color indexed="8"/>
        <rFont val="B Traffic"/>
        <charset val="178"/>
      </rPr>
      <t>EOS  تمام بدن در پوزیشن‌های مختلف</t>
    </r>
  </si>
  <si>
    <t>میلوگرافی از هر ناحیه ستون مهره‌ای (سرویکال)</t>
  </si>
  <si>
    <t>(برای تزریق اینتراتکال کد 600960 گزارش گردد)</t>
  </si>
  <si>
    <t>میلوگرافی از هر ناحیه ستون مهره‌ای (توراسیک)</t>
  </si>
  <si>
    <t>میلوگرافی از هر ناحیه ستون مهره‌ای (لومبار)</t>
  </si>
  <si>
    <t>میلوگرافی از دورسولومبار - با هم کامل</t>
  </si>
  <si>
    <r>
      <t xml:space="preserve">میلوگرافی فقرات گردنی پشتی کمری </t>
    </r>
    <r>
      <rPr>
        <sz val="12"/>
        <color indexed="8"/>
        <rFont val="Times New Roman"/>
        <family val="1"/>
      </rPr>
      <t>–</t>
    </r>
    <r>
      <rPr>
        <sz val="12"/>
        <color indexed="8"/>
        <rFont val="B Traffic"/>
        <charset val="178"/>
      </rPr>
      <t xml:space="preserve"> با هم کامل</t>
    </r>
  </si>
  <si>
    <t>آرتروگرافی شانه با هوا و ماده حاجب</t>
  </si>
  <si>
    <t>رادیوگرافی استخوان بازو ( 2 جهت روی یک فیلم )</t>
  </si>
  <si>
    <t xml:space="preserve">رادیوگرافی استخوان بازو یا ساعد یا آرنج یک جهت (یک فیلم ) </t>
  </si>
  <si>
    <t xml:space="preserve">رادیوگرافی مفصل آرنج (دو جهت- روی یک فیلم) </t>
  </si>
  <si>
    <t>رادیوگرافی استخوان ساعد ( دو جهت- روی یک فیلم )</t>
  </si>
  <si>
    <t xml:space="preserve">رادیوگرافی مچ دست- یک جهت </t>
  </si>
  <si>
    <t xml:space="preserve">رادیوگرافی مچ دست - دو جهت </t>
  </si>
  <si>
    <r>
      <t>هر فیلم اضافی مچ دست (اسکافوئید و</t>
    </r>
    <r>
      <rPr>
        <sz val="12"/>
        <color indexed="8"/>
        <rFont val="Times New Roman"/>
        <family val="1"/>
      </rPr>
      <t>…</t>
    </r>
    <r>
      <rPr>
        <sz val="12"/>
        <color indexed="8"/>
        <rFont val="B Traffic"/>
        <charset val="178"/>
      </rPr>
      <t>)</t>
    </r>
  </si>
  <si>
    <t xml:space="preserve">رادیوگرافی استخوانهای کف دست- یک جهت </t>
  </si>
  <si>
    <r>
      <t xml:space="preserve">رادیوگرافی استخوانهای کف دست </t>
    </r>
    <r>
      <rPr>
        <sz val="12"/>
        <color indexed="8"/>
        <rFont val="Times New Roman"/>
        <family val="1"/>
      </rPr>
      <t>–</t>
    </r>
    <r>
      <rPr>
        <sz val="12"/>
        <color indexed="8"/>
        <rFont val="B Traffic"/>
        <charset val="178"/>
      </rPr>
      <t xml:space="preserve"> دو جهت</t>
    </r>
  </si>
  <si>
    <t xml:space="preserve">رادیوگرافی تعیین سن استخوانی- هر کلیشه </t>
  </si>
  <si>
    <t xml:space="preserve">رادیوگرافی انگشتان هر دست - یک جهت </t>
  </si>
  <si>
    <t xml:space="preserve">رادیوگرافی انگشتان هر دست - دو جهت </t>
  </si>
  <si>
    <t xml:space="preserve">آرتروگرافی مچ دست </t>
  </si>
  <si>
    <t xml:space="preserve">رادیوگرافی استخوان ران (روبرو و نیمرخ - روی دو فیلم ) </t>
  </si>
  <si>
    <t>رادیوگرافی استخوان ران (دو اکسپوز- روی یک فیلم)</t>
  </si>
  <si>
    <t>رادیوگرافی اسکنوگرام (برای تعیین کوتاهی اندام با خط کش مدرج)</t>
  </si>
  <si>
    <t>رادیوگرافی مفصل زانو( دو جهت، روی یک فیلم)</t>
  </si>
  <si>
    <t>رادیوگرافی مفصل زانو ایستاده (روبرو و نیمرخ - روی دو فیلم)</t>
  </si>
  <si>
    <t>رادیوگرافی مفصل زانو روبرو ایستاده - روی یک فیلم</t>
  </si>
  <si>
    <t>رادیوگرافی نمای اینترکندیلار یا نمای مخصوص کشکک- یک فیلم</t>
  </si>
  <si>
    <t>رادیوگرافی ساق پا یک اکسپوز روی- یک فیلم (گچ یا تراکشن)</t>
  </si>
  <si>
    <t>رادیوگرافی ساق پا (دو اکسپوز - روی یک فیلم)</t>
  </si>
  <si>
    <t>رادیوگرافی مچ پا- یک جهت</t>
  </si>
  <si>
    <t>رادیوگرافی مچ پا - دو جهت</t>
  </si>
  <si>
    <t>رادیوگرافی پاشنه پا</t>
  </si>
  <si>
    <t>رادیوگرافی کف پا</t>
  </si>
  <si>
    <t>رادیوگرافی کف پا ایستاده( روبرو یا نیم رخ - یک فیلم)</t>
  </si>
  <si>
    <t>رادیوگرافی کف پا (روبرو و نیم رخ - روی یک فیلم)</t>
  </si>
  <si>
    <t>آرتروگرافی زانو با هوا و ماده حاجب</t>
  </si>
  <si>
    <t>رادیوگرافی انگشتان هر پا - یک جهت</t>
  </si>
  <si>
    <t>رادیوگرافی انگشتان هر پا - دو جهت</t>
  </si>
  <si>
    <r>
      <t>رادیوگرافی(</t>
    </r>
    <r>
      <rPr>
        <sz val="12"/>
        <color indexed="8"/>
        <rFont val="Calibri"/>
        <family val="2"/>
      </rPr>
      <t>Alignment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view</t>
    </r>
    <r>
      <rPr>
        <sz val="12"/>
        <color indexed="8"/>
        <rFont val="B Traffic"/>
        <charset val="178"/>
      </rPr>
      <t>) یک طرفه</t>
    </r>
  </si>
  <si>
    <r>
      <t>رادیوگرافی(</t>
    </r>
    <r>
      <rPr>
        <sz val="12"/>
        <color indexed="8"/>
        <rFont val="Calibri"/>
        <family val="2"/>
      </rPr>
      <t>Alignment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view</t>
    </r>
    <r>
      <rPr>
        <sz val="12"/>
        <color indexed="8"/>
        <rFont val="B Traffic"/>
        <charset val="178"/>
      </rPr>
      <t>) دو طرفه</t>
    </r>
  </si>
  <si>
    <t xml:space="preserve">چاپ مجدد کلیشه تصویربرداری
</t>
  </si>
  <si>
    <t>(این کد صرفا به درخواست بیمار و برای بار دوم قابل محاسبه و اخذ می‌باشد) (برای چاپ اولیه کلیشه تصویربرداری این کد قابل محاسبه و گزارش نمی‌باشد)(مبنای محاسبه ضریب تعرفه ریالی بخش دولتی می‌باشد)</t>
  </si>
  <si>
    <t>1.2</t>
  </si>
  <si>
    <r>
      <t>سنجش تراکم استخوان (</t>
    </r>
    <r>
      <rPr>
        <sz val="12"/>
        <color indexed="8"/>
        <rFont val="Calibri"/>
        <family val="2"/>
      </rPr>
      <t>Single Photon</t>
    </r>
    <r>
      <rPr>
        <sz val="12"/>
        <color indexed="8"/>
        <rFont val="B Traffic"/>
        <charset val="178"/>
      </rPr>
      <t>)</t>
    </r>
  </si>
  <si>
    <r>
      <t>سنجش تراکم استخوان (</t>
    </r>
    <r>
      <rPr>
        <sz val="12"/>
        <color indexed="8"/>
        <rFont val="Calibri"/>
        <family val="2"/>
      </rPr>
      <t>Dual Photon</t>
    </r>
    <r>
      <rPr>
        <sz val="12"/>
        <color indexed="8"/>
        <rFont val="B Traffic"/>
        <charset val="178"/>
      </rPr>
      <t>)</t>
    </r>
  </si>
  <si>
    <r>
      <t>Bone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Survey</t>
    </r>
    <r>
      <rPr>
        <sz val="12"/>
        <color indexed="8"/>
        <rFont val="B Traffic"/>
        <charset val="178"/>
      </rPr>
      <t xml:space="preserve"> تا سن (10) سالگی </t>
    </r>
  </si>
  <si>
    <r>
      <t>Bone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Survey</t>
    </r>
    <r>
      <rPr>
        <sz val="12"/>
        <color indexed="8"/>
        <rFont val="B Traffic"/>
        <charset val="178"/>
      </rPr>
      <t xml:space="preserve"> بالای سن (10) سالگی با دو کلیشه اضافه ( رخ و نیمرخ کمر) </t>
    </r>
  </si>
  <si>
    <r>
      <t>Bone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Densitometry</t>
    </r>
    <r>
      <rPr>
        <sz val="12"/>
        <color indexed="8"/>
        <rFont val="B Traffic"/>
        <charset val="178"/>
      </rPr>
      <t xml:space="preserve"> تراکم سنجی استخوان(یک یا دو منطقه) رادیوگرافی</t>
    </r>
  </si>
  <si>
    <r>
      <t>Bone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Densitometry</t>
    </r>
    <r>
      <rPr>
        <sz val="12"/>
        <color indexed="8"/>
        <rFont val="B Traffic"/>
        <charset val="178"/>
      </rPr>
      <t xml:space="preserve"> تراکم سنجی استخوانهای تمام بدن </t>
    </r>
  </si>
  <si>
    <t>آنژیوگرافی سرویکال کاروتید دو طرفه(چهار رگ مغز)</t>
  </si>
  <si>
    <t>آنژیوگرافی ورتبرال سرویکال و یا انتراکرانیال</t>
  </si>
  <si>
    <t>آنژیوگرافی یک چشم شامل کلیه هزینه ها (فیلم، چاپ، تفسیر)</t>
  </si>
  <si>
    <t>آنژیوگرافی آئورت شکمی با سلکتیو- یک کلیه</t>
  </si>
  <si>
    <t>آنژیوگرافی آئورت شکمی با سلکتیو- دو کلیه</t>
  </si>
  <si>
    <t>آنژیوگرافی عروق ایلیاک- دو طرفه</t>
  </si>
  <si>
    <t>آنژیوگرافی بررسی عروق کلیه پیوند شده</t>
  </si>
  <si>
    <t>آنژیوگرافی ترانس لومبار و یا ترانس آگزیلاری</t>
  </si>
  <si>
    <t>آنژیوگرافی براکیال</t>
  </si>
  <si>
    <t>آنژیوگرافی آرنج</t>
  </si>
  <si>
    <t>آنژیوگرافی بررسی تمام طول آئورت سینه ای و شکمی تا دو شاخگی آئورت</t>
  </si>
  <si>
    <r>
      <t>اسپلنوپورتوگرافی ازطریق عروق (سلیاک، بندناف،</t>
    </r>
    <r>
      <rPr>
        <sz val="12"/>
        <color indexed="8"/>
        <rFont val="Calibri"/>
        <family val="2"/>
      </rPr>
      <t>SMA</t>
    </r>
    <r>
      <rPr>
        <sz val="12"/>
        <color indexed="8"/>
        <rFont val="B Traffic"/>
        <charset val="178"/>
      </rPr>
      <t xml:space="preserve"> و..) </t>
    </r>
  </si>
  <si>
    <r>
      <t>اسپلنوپورتوگرافی از راه جلدی (کبد،طحال و</t>
    </r>
    <r>
      <rPr>
        <sz val="12"/>
        <color indexed="8"/>
        <rFont val="Times New Roman"/>
        <family val="1"/>
      </rPr>
      <t>…</t>
    </r>
    <r>
      <rPr>
        <sz val="12"/>
        <color indexed="8"/>
        <rFont val="B Traffic"/>
        <charset val="178"/>
      </rPr>
      <t>)</t>
    </r>
  </si>
  <si>
    <t>آرتروگرافی شکمی سلکتیو (سلیاک،مزانتریک فوقانی، کلیوی وفوق کلیوی) با سریوگرافی برای هرشریان ویک پروژکسیون</t>
  </si>
  <si>
    <t>#+</t>
  </si>
  <si>
    <t>آرتروگرافی شکمی سلکتیو (سلیاک،مزانتریک فوقانی، کلیوی وفوق کلیوی) با سریوگرافی برای هر شریان اضافه</t>
  </si>
  <si>
    <t>آرتروگرافی شکمی سلکتیو (سلیاک، مزانتریک فوقانی، کلیوی و فوق‌کلیوی) برای هر پروژکسیون اضافه</t>
  </si>
  <si>
    <t>ونوگرافی ورید اجوف فوقانی با سریوگرافی با نظارت و گزارش رادیولوژیست</t>
  </si>
  <si>
    <t>ونوگرافی ورید اجوف تحتانی با سریوگرافی با نظارت و گزارش رادیولوژیست</t>
  </si>
  <si>
    <t>ونوگرافی ورید اجوف فوقانی بدون سریوگرافی</t>
  </si>
  <si>
    <t>ونوگرافی ورید اجوف تحتانی بدون سریوگرافی</t>
  </si>
  <si>
    <t>اسپلنوپورتوگرافی از طریق طحال</t>
  </si>
  <si>
    <t xml:space="preserve">آرتریوگرافی قوس آئورت سینه ای یا شکمی با سریوگرافی و یک پروژکسیون </t>
  </si>
  <si>
    <t>آرتریوگرافی شریانهای گردنی،سینه ای سلکتیو مثل کاروتید داخلی،خارجی ورتبرال، پستانی داخلی، برونکیال هر طرف با سریوگرافی ویک پروژکسیون</t>
  </si>
  <si>
    <r>
      <t xml:space="preserve">آنژیوگرافی سرویکوسربرال با کاتتر شامل </t>
    </r>
    <r>
      <rPr>
        <sz val="12"/>
        <color indexed="8"/>
        <rFont val="Calibri"/>
        <family val="2"/>
      </rPr>
      <t>origin</t>
    </r>
    <r>
      <rPr>
        <sz val="12"/>
        <color indexed="8"/>
        <rFont val="B Traffic"/>
        <charset val="178"/>
      </rPr>
      <t xml:space="preserve"> عروق با نظارت و گزارش رادیولوژیست</t>
    </r>
  </si>
  <si>
    <t>برای هر پروژکسیون اضافی</t>
  </si>
  <si>
    <t xml:space="preserve"> (این کد صرفاً با کدهای 701105 و 701110 قابل گزارش و محاسبه می‌باشد)</t>
  </si>
  <si>
    <t>آنژیوگرافی یک اندام- یک طرف با سوزن مستقیم سریوگرافی</t>
  </si>
  <si>
    <t>آنژیوگرافی یک اندام- دو طرف در یک جلسه با سوزن مستقیم فوقانی یا تحتانی</t>
  </si>
  <si>
    <t>آنژیوگرافی یک اندام تحتانی با کاتتر از طرف مقابل</t>
  </si>
  <si>
    <t>آنژیوگرافی یک اندام فوقانی با کاتتر</t>
  </si>
  <si>
    <t>آنژیوگرافی هر دو اندام تحتانی از زیر شریان کلیوی با سریوگرافی</t>
  </si>
  <si>
    <t>آنژیوگرافی هر دو اندام فوقانی با قوس آئورت غیرسلکتیو</t>
  </si>
  <si>
    <t>ونوگرافی سلکتیو ورید کلیوی یا فوق کلیوی یا کبدی یا بیضه با سریوگرافی</t>
  </si>
  <si>
    <t>ونوگرافی یکطرفه سلکتیو ورید آدرنال</t>
  </si>
  <si>
    <t>ونوگرافی سلکتیو یک طرفه ژوگولر، پاراتیروئید با سریوگرافی</t>
  </si>
  <si>
    <t>ونوگرافی سینوس وریدی (پتروزال-ساجیتال تحتانی) یا ژوگولر</t>
  </si>
  <si>
    <t>ونوگرافی سلکتیو دو طرفه ژوگولر، پاراتیروئید با سریوگرافی</t>
  </si>
  <si>
    <t>ونوگرافی ژوگولر یا پاراتیروئید بدون سریوگرافی- یک طرفه</t>
  </si>
  <si>
    <t>ونوگرافی دو طرفه در یک جلسه (به شرط درخواست)</t>
  </si>
  <si>
    <t>ونوگرافی اندام تحتانی (از پا تا لگن) یک طرفه</t>
  </si>
  <si>
    <t>ونوگرافی اندام تحتانی- دو طرفه در یک جلسه به شرط درخواست</t>
  </si>
  <si>
    <t>ونوگرافی اندام فوقانی- یک طرفه</t>
  </si>
  <si>
    <t>ونوگرافی اندام فوفانی- دو طرفه</t>
  </si>
  <si>
    <t>لنفانژیوگرافی اندام تحتانی</t>
  </si>
  <si>
    <t>لنفانژیوگرافی اندام فوقانی</t>
  </si>
  <si>
    <t>لنفانژیوگرافی اندام انتهائی یک طرفه با گزارش و نظارت رادیولوژیست</t>
  </si>
  <si>
    <t>کاورنوزوگرافی کامل (شامل قبل و بعد تزریق و اندازه گیری فشار)</t>
  </si>
  <si>
    <t>آنژیوگرافی مغزی چهار رگ مغزی به روش دیجیتال شامل کاروتید دو طرف و ورتبرال</t>
  </si>
  <si>
    <t>آنژیوگرافی شریان کاروتید به روش دیجیتال (یک طرفه)</t>
  </si>
  <si>
    <t>آنژیوگرافی شریان کاروتید به روش دیجیتال (دوطرفه)</t>
  </si>
  <si>
    <t>آنژیوگرافی شریان ورتبرال به روش دیجیتال (یک طرفه)</t>
  </si>
  <si>
    <t>آنژیوگرافی شریان ورتبرال به روش دیجیتال (دوطرفه)</t>
  </si>
  <si>
    <t xml:space="preserve">آنژیوگرافی دیجیتال پولموناری </t>
  </si>
  <si>
    <t xml:space="preserve">آئورتوگرافی به روش دیجیتال </t>
  </si>
  <si>
    <t xml:space="preserve">آنژیوگرافی دیجیتال آئورت به روش ترانس لومبار </t>
  </si>
  <si>
    <t>آنژیوگرافی ویسرال-سلکتیویا سوپرسلکتیو(با یا بدون آئورتوگرام)</t>
  </si>
  <si>
    <t xml:space="preserve">آنژیوگرافی دیجیتال شریال سلیاک </t>
  </si>
  <si>
    <t xml:space="preserve">آنژیوگرافی دیجیتال شریان کبدی </t>
  </si>
  <si>
    <t xml:space="preserve">آنژیوگرافی دیجیتال شریان مزانتریک فوقانی </t>
  </si>
  <si>
    <t xml:space="preserve">آنژیوگرافی دیجیتال شریان کلیوی (یک طرفه) </t>
  </si>
  <si>
    <t>آنژیوگرافی دیجیتال شریان کلیوی (دو طرفه)</t>
  </si>
  <si>
    <r>
      <t xml:space="preserve">اسپلنوپوروتوگرافی دیجیتال(سلیاک، بندناف، </t>
    </r>
    <r>
      <rPr>
        <sz val="12"/>
        <color indexed="8"/>
        <rFont val="Calibri"/>
        <family val="2"/>
      </rPr>
      <t>SMA</t>
    </r>
    <r>
      <rPr>
        <sz val="12"/>
        <color indexed="8"/>
        <rFont val="B Traffic"/>
        <charset val="178"/>
      </rPr>
      <t xml:space="preserve"> و</t>
    </r>
    <r>
      <rPr>
        <sz val="12"/>
        <color indexed="8"/>
        <rFont val="Times New Roman"/>
        <family val="1"/>
      </rPr>
      <t>…</t>
    </r>
    <r>
      <rPr>
        <sz val="12"/>
        <color indexed="8"/>
        <rFont val="B Traffic"/>
        <charset val="178"/>
      </rPr>
      <t>)؛ از طریق عروق</t>
    </r>
  </si>
  <si>
    <r>
      <t>اسپلنوپوروتوگرافی دیجیتال(کبد، طحال و</t>
    </r>
    <r>
      <rPr>
        <sz val="12"/>
        <color indexed="8"/>
        <rFont val="Times New Roman"/>
        <family val="1"/>
      </rPr>
      <t>…</t>
    </r>
    <r>
      <rPr>
        <sz val="12"/>
        <color indexed="8"/>
        <rFont val="B Traffic"/>
        <charset val="178"/>
      </rPr>
      <t>)؛ از راه پوست</t>
    </r>
  </si>
  <si>
    <t>آنژیوگرافی دیجیتال ایلیاک (لگن)</t>
  </si>
  <si>
    <r>
      <t xml:space="preserve">ونوگرافی دیجیتال </t>
    </r>
    <r>
      <rPr>
        <sz val="12"/>
        <color indexed="8"/>
        <rFont val="Calibri"/>
        <family val="2"/>
      </rPr>
      <t>I.V.C</t>
    </r>
  </si>
  <si>
    <t>آنژیوگرافی دیجیتال اندام فوقانی یک طرفه</t>
  </si>
  <si>
    <t>آنژیوگرافی دیجیتال اندام فوقانی دو طرفه</t>
  </si>
  <si>
    <t xml:space="preserve">آنژیوگرافی دیجیتال اندام تحتانی- یک طرفه </t>
  </si>
  <si>
    <t xml:space="preserve">آنژیوگرافی دیجیتال اندام تحتانی - دو طرفه </t>
  </si>
  <si>
    <t xml:space="preserve">آنژیوگرافی دیجیتال اندام تحتانی- یک طرفه همراه با آئورتوگرام </t>
  </si>
  <si>
    <t>آنژیوگرافی دیجیتال نخاع شامل عروق ورتبرال ساب کلاوین تنه تیروسرویکال دوطرف و تمام عروق بین دنده ای و شرایین لومبار دو طرفه</t>
  </si>
  <si>
    <t xml:space="preserve">آنژیوگرافی دیجیتال پودندال- یک طرفه </t>
  </si>
  <si>
    <t>آنژیوگرافی دیجیتال پودندال- دو طرفه</t>
  </si>
  <si>
    <r>
      <t>ونوگرافی دیجیتال اندام فوقانی (</t>
    </r>
    <r>
      <rPr>
        <sz val="12"/>
        <color indexed="8"/>
        <rFont val="Calibri"/>
        <family val="2"/>
      </rPr>
      <t>SVC</t>
    </r>
    <r>
      <rPr>
        <sz val="12"/>
        <color indexed="8"/>
        <rFont val="B Traffic"/>
        <charset val="178"/>
      </rPr>
      <t xml:space="preserve">)؛ یک طرفه </t>
    </r>
  </si>
  <si>
    <r>
      <t>ونوگرافی دیجیتال اندام فوقانی (</t>
    </r>
    <r>
      <rPr>
        <sz val="12"/>
        <color indexed="8"/>
        <rFont val="Calibri"/>
        <family val="2"/>
      </rPr>
      <t>SVC</t>
    </r>
    <r>
      <rPr>
        <sz val="12"/>
        <color indexed="8"/>
        <rFont val="B Traffic"/>
        <charset val="178"/>
      </rPr>
      <t xml:space="preserve">)؛ دو طرفه </t>
    </r>
  </si>
  <si>
    <t xml:space="preserve">سونوگرافي مغز نوزادان </t>
  </si>
  <si>
    <r>
      <t>Unquantitative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A Scan</t>
    </r>
    <r>
      <rPr>
        <sz val="12"/>
        <color indexed="8"/>
        <rFont val="B Traffic"/>
        <charset val="178"/>
      </rPr>
      <t xml:space="preserve"> با يا بدون </t>
    </r>
    <r>
      <rPr>
        <sz val="12"/>
        <color indexed="8"/>
        <rFont val="Calibri"/>
        <family val="2"/>
      </rPr>
      <t>B scan</t>
    </r>
  </si>
  <si>
    <r>
      <t>Scan A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Quantitative</t>
    </r>
    <r>
      <rPr>
        <sz val="12"/>
        <color indexed="8"/>
        <rFont val="B Traffic"/>
        <charset val="178"/>
      </rPr>
      <t xml:space="preserve"> به تنهائي</t>
    </r>
  </si>
  <si>
    <r>
      <t>سونوگرافي به ازاي هر چشم (</t>
    </r>
    <r>
      <rPr>
        <sz val="12"/>
        <color indexed="8"/>
        <rFont val="Calibri"/>
        <family val="2"/>
      </rPr>
      <t>A</t>
    </r>
    <r>
      <rPr>
        <sz val="12"/>
        <color indexed="8"/>
        <rFont val="B Traffic"/>
        <charset val="178"/>
      </rPr>
      <t xml:space="preserve"> اسكن و </t>
    </r>
    <r>
      <rPr>
        <sz val="12"/>
        <color indexed="8"/>
        <rFont val="Calibri"/>
        <family val="2"/>
      </rPr>
      <t>B</t>
    </r>
    <r>
      <rPr>
        <sz val="12"/>
        <color indexed="8"/>
        <rFont val="B Traffic"/>
        <charset val="178"/>
      </rPr>
      <t xml:space="preserve"> اسكن با هم ) </t>
    </r>
  </si>
  <si>
    <t xml:space="preserve">سونوگرافي تيروئيد يا پاراتيروئيد </t>
  </si>
  <si>
    <t xml:space="preserve">سونوگرافي غدد بزاقي (پاروتيد تحت فكي) </t>
  </si>
  <si>
    <t xml:space="preserve">سونوگرافي جستجوي مايع در پلور يا آسيت- هر كدام </t>
  </si>
  <si>
    <r>
      <t xml:space="preserve">سونوگرافي پستان به همراه فضاهاي آگزيلاري با پروب مخصوص </t>
    </r>
    <r>
      <rPr>
        <sz val="12"/>
        <color indexed="8"/>
        <rFont val="Times New Roman"/>
        <family val="1"/>
      </rPr>
      <t>–</t>
    </r>
    <r>
      <rPr>
        <sz val="12"/>
        <color indexed="8"/>
        <rFont val="B Traffic"/>
        <charset val="178"/>
      </rPr>
      <t xml:space="preserve"> یک یا دو طرفه</t>
    </r>
  </si>
  <si>
    <t>الاستوگرافی پستان</t>
  </si>
  <si>
    <t xml:space="preserve">سونوگرافي قفسه سينه </t>
  </si>
  <si>
    <t>سونوگرافي شكم (كبد، كيسه صفرا، طحال، كليه ها، پانكراس)</t>
  </si>
  <si>
    <r>
      <t>سونوگرافي از بيماران ترومايي در بخش اورژانس (</t>
    </r>
    <r>
      <rPr>
        <sz val="12"/>
        <color indexed="8"/>
        <rFont val="Calibri"/>
        <family val="2"/>
      </rPr>
      <t>FAST</t>
    </r>
    <r>
      <rPr>
        <sz val="12"/>
        <color indexed="8"/>
        <rFont val="B Traffic"/>
        <charset val="178"/>
      </rPr>
      <t xml:space="preserve">) </t>
    </r>
  </si>
  <si>
    <t>سونوگرافي كبد، كيسه صفرا و مجاري صفراوي</t>
  </si>
  <si>
    <t>سونوگرافي كيسه صفرا و مجاري صفراوي خارج كبدي</t>
  </si>
  <si>
    <t xml:space="preserve">سونوگرافي كليتين </t>
  </si>
  <si>
    <t xml:space="preserve">سونوگرافي پانكراس </t>
  </si>
  <si>
    <t xml:space="preserve">سونوگرافي طحال </t>
  </si>
  <si>
    <t>سونوگرافي رتروپريتوئن يا آئورت شكمي غیر داپلر</t>
  </si>
  <si>
    <t xml:space="preserve">سونوگرافي آپانديس </t>
  </si>
  <si>
    <t>سونوگرافی کامل لگن شامل مثانه پر و خالی، پروستات و وزیکول سمینال و یا رحم و تخمدان</t>
  </si>
  <si>
    <t>سونوگرافي كليه ها و مجاري ادراري (شامل مثانه پر)</t>
  </si>
  <si>
    <t>سونوگرافي كليه ها و مجاري ادراري و مثانه پر و خالي ( با تعيين رزيجوي ادراري)</t>
  </si>
  <si>
    <t>سونوگرافي كليه ها و مجاري ادراري و پروستات و مثانه- پر و خالي ( با تعيين رزيجوي ادراري)</t>
  </si>
  <si>
    <t>سونوگرافی کامل شکم و لگن</t>
  </si>
  <si>
    <t xml:space="preserve">سونوگرافي رحم و تخمدان از روی شكم </t>
  </si>
  <si>
    <t xml:space="preserve">سونوگرافي جستجوي حاملگی خارج از رحم </t>
  </si>
  <si>
    <t>سونوگرافي بيضه ها</t>
  </si>
  <si>
    <t>سونوگرافي آلت</t>
  </si>
  <si>
    <r>
      <t xml:space="preserve">سونوگرافي </t>
    </r>
    <r>
      <rPr>
        <sz val="12"/>
        <color indexed="8"/>
        <rFont val="Calibri"/>
        <family val="2"/>
      </rPr>
      <t>Infertility</t>
    </r>
    <r>
      <rPr>
        <sz val="12"/>
        <color indexed="8"/>
        <rFont val="B Traffic"/>
        <charset val="178"/>
      </rPr>
      <t xml:space="preserve"> در آقايان (بررسي آنومالي مجراي </t>
    </r>
    <r>
      <rPr>
        <sz val="12"/>
        <color indexed="8"/>
        <rFont val="Calibri"/>
        <family val="2"/>
      </rPr>
      <t>EJ</t>
    </r>
    <r>
      <rPr>
        <sz val="12"/>
        <color indexed="8"/>
        <rFont val="B Traffic"/>
        <charset val="178"/>
      </rPr>
      <t xml:space="preserve"> و </t>
    </r>
    <r>
      <rPr>
        <sz val="12"/>
        <color indexed="8"/>
        <rFont val="Calibri"/>
        <family val="2"/>
      </rPr>
      <t>VD</t>
    </r>
    <r>
      <rPr>
        <sz val="12"/>
        <color indexed="8"/>
        <rFont val="B Traffic"/>
        <charset val="178"/>
      </rPr>
      <t>)</t>
    </r>
  </si>
  <si>
    <t xml:space="preserve">سونوگرافي بيضه پايين نيامده </t>
  </si>
  <si>
    <t>سونوگرافي آدرنال- یک یا دو طرفه</t>
  </si>
  <si>
    <t>سونوگرافي پروستات (ترانس ركتال)</t>
  </si>
  <si>
    <t>سونوگرافي رحم و تخمدان ها (ترانس واژينال)</t>
  </si>
  <si>
    <t>سونوگرافي ریفلاکس معده به مری</t>
  </si>
  <si>
    <t xml:space="preserve">سونوگرافی انواژیناسیون روده </t>
  </si>
  <si>
    <t>(همزمان با کد شکم و لگن قابل محاسبه و گزارش نمی‌باشد)</t>
  </si>
  <si>
    <t xml:space="preserve">سونوگرافي نسج نرم سطحی یا عمقی هر جاي بدن با ذكر ناحيه مورد درخواست </t>
  </si>
  <si>
    <t xml:space="preserve">سونوگرافي هر مفصل </t>
  </si>
  <si>
    <t>سونوگرافي تاندون</t>
  </si>
  <si>
    <t>سونوگرافي حاملگي (شامل سن، وضع جفت، جنين و ضربان قلب)</t>
  </si>
  <si>
    <t>سونوگرافي بارداري ترانس واژينال</t>
  </si>
  <si>
    <t>سونوگرافي بلوغ ريه ها جنين</t>
  </si>
  <si>
    <r>
      <t>سونوگرافي ترانس واژينال جستجوي حاملگي خارج رحم(</t>
    </r>
    <r>
      <rPr>
        <sz val="12"/>
        <color indexed="8"/>
        <rFont val="Calibri"/>
        <family val="2"/>
      </rPr>
      <t>EP</t>
    </r>
    <r>
      <rPr>
        <sz val="12"/>
        <color indexed="8"/>
        <rFont val="B Traffic"/>
        <charset val="178"/>
      </rPr>
      <t>)</t>
    </r>
  </si>
  <si>
    <t>سونوگرافي بيوفيزيكال پروفايل (بررسي حرکت، تون، تنفس جنين و مايع آمنيوتيک)</t>
  </si>
  <si>
    <t xml:space="preserve">سونوگرافي براي تشخيص مالفورماسيون هاي مادرزادي جنين </t>
  </si>
  <si>
    <t>سونوگرافي استنوز هيپرتروفيک پيلور نوزاد</t>
  </si>
  <si>
    <t>سونوگرافي لومبوساکرال نوزاد</t>
  </si>
  <si>
    <r>
      <t xml:space="preserve">سونوگرافي </t>
    </r>
    <r>
      <rPr>
        <sz val="12"/>
        <color indexed="8"/>
        <rFont val="Calibri"/>
        <family val="2"/>
      </rPr>
      <t>NT</t>
    </r>
    <r>
      <rPr>
        <sz val="12"/>
        <color indexed="8"/>
        <rFont val="B Traffic"/>
        <charset val="178"/>
      </rPr>
      <t xml:space="preserve"> و يا </t>
    </r>
    <r>
      <rPr>
        <sz val="12"/>
        <color indexed="8"/>
        <rFont val="Calibri"/>
        <family val="2"/>
      </rPr>
      <t>NB</t>
    </r>
    <r>
      <rPr>
        <sz val="12"/>
        <color indexed="8"/>
        <rFont val="B Traffic"/>
        <charset val="178"/>
      </rPr>
      <t xml:space="preserve"> (کدهای مربوط به تعیین حاملگی در این کد لحاظ شده است و به صورت جداگانه قابل گزارش و اخذ نمی‌باشد)</t>
    </r>
  </si>
  <si>
    <r>
      <t xml:space="preserve">سونوگرافي </t>
    </r>
    <r>
      <rPr>
        <sz val="12"/>
        <color indexed="8"/>
        <rFont val="Calibri"/>
        <family val="2"/>
      </rPr>
      <t>NT</t>
    </r>
    <r>
      <rPr>
        <sz val="12"/>
        <color indexed="8"/>
        <rFont val="B Traffic"/>
        <charset val="178"/>
      </rPr>
      <t xml:space="preserve"> و آنومالي سه ماهه اول</t>
    </r>
  </si>
  <si>
    <t>(کدهای مربوط به تعیین حاملگی در این کد لحاظ شده است و به صورت جداگانه قابل گزارش و اخذ نمی‌باشد)</t>
  </si>
  <si>
    <t>سونوگرافي جفت از نظر کرتا</t>
  </si>
  <si>
    <t>سونوگرافي براي بررسي وضع جنين هاي چند قلويي- هر قل اضافه</t>
  </si>
  <si>
    <r>
      <t xml:space="preserve">سونوگرافي بررسي رشد جنين و </t>
    </r>
    <r>
      <rPr>
        <sz val="12"/>
        <color indexed="8"/>
        <rFont val="Calibri"/>
        <family val="2"/>
      </rPr>
      <t>IUGR</t>
    </r>
    <r>
      <rPr>
        <sz val="12"/>
        <color indexed="8"/>
        <rFont val="B Traffic"/>
        <charset val="178"/>
      </rPr>
      <t xml:space="preserve"> غيرداپلر</t>
    </r>
  </si>
  <si>
    <t>سونوگرافي كالر داپلر شرايين گردن (دوکاروتيد و دو ورتبرال و وريدهاي ژوگولار)</t>
  </si>
  <si>
    <t>سونوگرافي كالر داپلر شرايين اندام تحتاني يک طرفه</t>
  </si>
  <si>
    <t>سونوگرافي كالر داپلر شرايين اندام تحتاني دو طرفه</t>
  </si>
  <si>
    <t>سونوگرافي كالر داپلر شرايين اندام فوقاني يک طرفه</t>
  </si>
  <si>
    <t>سونوگرافي كالر داپلر شرايين اندام فوقاني دو طرفه</t>
  </si>
  <si>
    <t>سونوگرافي كالر داپلر وريدي انتهايي يک طرفه</t>
  </si>
  <si>
    <t>سونوگرافي كالر داپلر وريدي انتهايي دو طرفه</t>
  </si>
  <si>
    <t>سونوگرافي كالر داپلر شرياني وريدي- يک اندام</t>
  </si>
  <si>
    <t>سونوگرافي كالرداپلر شرياني وريدي دو اندام</t>
  </si>
  <si>
    <t>سونوگرافي كالرداپلر هر عضو شكمي يا تومورهاي شكمي يا لگن هر كدام</t>
  </si>
  <si>
    <t>سونوگرافي كالرداپلر كليه‌ها يا بيضه‌ها</t>
  </si>
  <si>
    <t>سونوگرافي كالرداپلر كليه پيوندي</t>
  </si>
  <si>
    <t>سونوگرافي كالرداپلر كبد يا ضايعات تومور</t>
  </si>
  <si>
    <t>سونوگرافي كالرداپلر رحم و تخمدان از طريق واژينال</t>
  </si>
  <si>
    <t>سونوگرافي كالرداپلر رحم حامله (رحم، جفت و جنين)</t>
  </si>
  <si>
    <r>
      <t>سونوگرافي كالرداپلرآلت (</t>
    </r>
    <r>
      <rPr>
        <sz val="12"/>
        <color indexed="8"/>
        <rFont val="Calibri"/>
        <family val="2"/>
      </rPr>
      <t>penis</t>
    </r>
    <r>
      <rPr>
        <sz val="12"/>
        <color indexed="8"/>
        <rFont val="B Traffic"/>
        <charset val="178"/>
      </rPr>
      <t>) شامل كليه مراحل مورد نياز و تزريق پاپاورين</t>
    </r>
  </si>
  <si>
    <r>
      <t>سونوگرافي كالرداپلرآلت (</t>
    </r>
    <r>
      <rPr>
        <sz val="12"/>
        <color indexed="8"/>
        <rFont val="Calibri"/>
        <family val="2"/>
      </rPr>
      <t>penis</t>
    </r>
    <r>
      <rPr>
        <sz val="12"/>
        <color indexed="8"/>
        <rFont val="B Traffic"/>
        <charset val="178"/>
      </rPr>
      <t>) بدون تزريق پاپاورين</t>
    </r>
  </si>
  <si>
    <t>سونوگرافي شانه يا زانو</t>
  </si>
  <si>
    <t>سونوگرافي کالر داپلر توده هاي نسج نرم</t>
  </si>
  <si>
    <t>سونوگرافي کالرداپلر پورت، وريد طحالي و بررسي کولترال‌ها</t>
  </si>
  <si>
    <t xml:space="preserve">هيستروسونوگرافي </t>
  </si>
  <si>
    <t>سونوگرافي داپلر رنگي پروستات به روش ترانس رکتال</t>
  </si>
  <si>
    <r>
      <t>سونوگرافي داپلرترانس كرانيال (</t>
    </r>
    <r>
      <rPr>
        <sz val="12"/>
        <color indexed="8"/>
        <rFont val="Calibri"/>
        <family val="2"/>
      </rPr>
      <t>TCD</t>
    </r>
    <r>
      <rPr>
        <sz val="12"/>
        <color indexed="8"/>
        <rFont val="B Traffic"/>
        <charset val="178"/>
      </rPr>
      <t>)</t>
    </r>
  </si>
  <si>
    <r>
      <t xml:space="preserve">سونوگرافي </t>
    </r>
    <r>
      <rPr>
        <sz val="12"/>
        <color indexed="8"/>
        <rFont val="Calibri"/>
        <family val="2"/>
      </rPr>
      <t>TCCS</t>
    </r>
    <r>
      <rPr>
        <sz val="12"/>
        <color indexed="8"/>
        <rFont val="B Traffic"/>
        <charset val="178"/>
      </rPr>
      <t>(اسکن دوبلکس شريان هاي خارج مغزي شامل کاروتيد و ورتبرال دو طرفه و وريدهاي گردني همراه با رويت پارانشيم و هسته هاي مغزي)</t>
    </r>
  </si>
  <si>
    <r>
      <t xml:space="preserve">سونوگرافي کالرداپلر </t>
    </r>
    <r>
      <rPr>
        <sz val="12"/>
        <color indexed="8"/>
        <rFont val="Calibri"/>
        <family val="2"/>
      </rPr>
      <t>IVC</t>
    </r>
    <r>
      <rPr>
        <sz val="12"/>
        <color indexed="8"/>
        <rFont val="B Traffic"/>
        <charset val="178"/>
      </rPr>
      <t xml:space="preserve"> و وريدهاي ايلياک</t>
    </r>
  </si>
  <si>
    <t>سونوگرافي کالر داپلر آئورت و شريان هاي ايلياک</t>
  </si>
  <si>
    <t>سونوگرافي کالر داپلر فيستول دياليز</t>
  </si>
  <si>
    <r>
      <t xml:space="preserve">سونوگرافي داپلر واريس اندام تحتاني يک طرفه بررسي وريدهاي سطحي وعمقي دريچه صافن و فمورال و صافن وپوپليته ال و پرفوران نارسا بهمراه </t>
    </r>
    <r>
      <rPr>
        <sz val="12"/>
        <color indexed="8"/>
        <rFont val="Calibri"/>
        <family val="2"/>
      </rPr>
      <t>mapping</t>
    </r>
  </si>
  <si>
    <r>
      <t xml:space="preserve">سونوگرافي داپلر واريس اندام تحتاني طرفه بررسي وريدهاي سطحي و عمقي دريچه صافن و فمورال و صافن و پوپليته ال و پرفوران نارسا بهمراه </t>
    </r>
    <r>
      <rPr>
        <sz val="12"/>
        <color indexed="8"/>
        <rFont val="Calibri"/>
        <family val="2"/>
      </rPr>
      <t>mapping</t>
    </r>
  </si>
  <si>
    <t>بستن کمپرسيوني سودوآنوريسم با پروب سونوگرافي</t>
  </si>
  <si>
    <t>سی تی اسکن سه بعدی هر قسمت از بدن و صورت</t>
  </si>
  <si>
    <t>آنژیو سی تی اسکن آئورت با بازسازی ها</t>
  </si>
  <si>
    <t>بازسازی متال آرتیفکت (اضافه بر هزینه سی تی اسکن اصلی)</t>
  </si>
  <si>
    <t>بازسازی هر ناحیه (اضافه بر هزینه سی تی اسکن اصلی)</t>
  </si>
  <si>
    <t>سیالو سی تی- یک جهت با حق تزریق</t>
  </si>
  <si>
    <t>سی تی آنژیوگرافی مالتی دتکتور 64 اسلایس یا بیشتر عروق کرونر قلب</t>
  </si>
  <si>
    <t>(برای بررسی عروق کرونر قلب، سی‌تی‌آنژیوگرافی کمتر از 64 اسلایس قابل گزارش نمی‌باشد)</t>
  </si>
  <si>
    <t xml:space="preserve">سی تی آنژیوگرافی مالتی دتکتور  ۶۴ اسلایس یا بیشتر  برای بررسی سایر عروق یک طرفه یا دو طرفه
(برای بررسی عروق کرونر قلب، سی‌تی ‌آنژیوگرافی کمتر از 64 اسلایس قابل گزارش نمی‌باشد)
</t>
  </si>
  <si>
    <t>سی تی آنژیوگرافی کاروتید (اکستراکرانیال)</t>
  </si>
  <si>
    <t>سی تی آنژیوگرافی شرائین اینتراکرانیال</t>
  </si>
  <si>
    <t xml:space="preserve">سی تی آنژیوگرافی کلیه (جهت دهنده کلیه) </t>
  </si>
  <si>
    <t>سی تی آنژیوگرافی آئورت توراسیک</t>
  </si>
  <si>
    <t>سی تی آنژیوگرافی آئورت شکمی</t>
  </si>
  <si>
    <t>سی تی آنژیوگرافی سایر ارگان ها</t>
  </si>
  <si>
    <t>سی تی آنژیوگرافی شکم بدون ماده حاجب وباماده حاجب</t>
  </si>
  <si>
    <t>سی تی آنژیوگرافی اندام فوقانی با وبدون ماده حاجب-مقاطع بعدی</t>
  </si>
  <si>
    <t>سی تی آنژیوگرافی اندام تحتانی با و بدون ماده حاجب</t>
  </si>
  <si>
    <r>
      <t xml:space="preserve">سی تی اسکن </t>
    </r>
    <r>
      <rPr>
        <sz val="12"/>
        <color indexed="8"/>
        <rFont val="Calibri"/>
        <family val="2"/>
      </rPr>
      <t>High Resolution</t>
    </r>
    <r>
      <rPr>
        <sz val="12"/>
        <color indexed="8"/>
        <rFont val="B Traffic"/>
        <charset val="178"/>
      </rPr>
      <t xml:space="preserve"> تمام ریه در یک نفس (5 میلی متری )- بدون تزریق</t>
    </r>
  </si>
  <si>
    <r>
      <t>سی تی اسکن فانکشنال ریه با محاسبات ظرفیتهای تنفسی (</t>
    </r>
    <r>
      <rPr>
        <sz val="12"/>
        <color indexed="8"/>
        <rFont val="Calibri"/>
        <family val="2"/>
      </rPr>
      <t>Pulmo CT</t>
    </r>
    <r>
      <rPr>
        <sz val="12"/>
        <color indexed="8"/>
        <rFont val="B Traffic"/>
        <charset val="178"/>
      </rPr>
      <t>)</t>
    </r>
  </si>
  <si>
    <t>سی تی آنژیوپورتوگرافی کبد</t>
  </si>
  <si>
    <r>
      <t>سی تی اسکن جهت بررسی پرفیوژن بافتی- با گاز گزنون (</t>
    </r>
    <r>
      <rPr>
        <sz val="12"/>
        <color indexed="8"/>
        <rFont val="Calibri"/>
        <family val="2"/>
      </rPr>
      <t>Xenon CT</t>
    </r>
    <r>
      <rPr>
        <sz val="12"/>
        <color indexed="8"/>
        <rFont val="B Traffic"/>
        <charset val="178"/>
      </rPr>
      <t>)</t>
    </r>
  </si>
  <si>
    <r>
      <t>سی تی اسکن اندوسکوپی- هر ارگان (</t>
    </r>
    <r>
      <rPr>
        <sz val="12"/>
        <color indexed="8"/>
        <rFont val="Calibri"/>
        <family val="2"/>
      </rPr>
      <t>VirtualEndoscopy</t>
    </r>
    <r>
      <rPr>
        <sz val="12"/>
        <color indexed="8"/>
        <rFont val="B Traffic"/>
        <charset val="178"/>
      </rPr>
      <t>)</t>
    </r>
  </si>
  <si>
    <t>سی تی اسکن مغز بدون تزریق</t>
  </si>
  <si>
    <t>سی تی اسکن مغز با تزریق</t>
  </si>
  <si>
    <t>سی تی اسکن مغز با و بدون تزریق</t>
  </si>
  <si>
    <t>سی تی اسکن مغز کرونال و آگزیال بدون تزریق</t>
  </si>
  <si>
    <t>سی تی اسکن مغز کرونال و آگزیال با تزریق</t>
  </si>
  <si>
    <t>سی تی اسکن مغز کرونال و آگزیال با و بدون تزریق</t>
  </si>
  <si>
    <t>سی تی اسکن مقاطع کرونال ساجیتال یا ابلیک</t>
  </si>
  <si>
    <t>سی تی اسکن پوستریورفوسا با مقاطع ظریف (با یا بدون تزریق)</t>
  </si>
  <si>
    <t>سي تي اسكن پوستريورفوسا با مقاطع ظريف (با و بدون تزريق)</t>
  </si>
  <si>
    <t xml:space="preserve">سي تي اسكن اربيت -سلا- پوستريور فوسا گوش داخلي خارجي يا مياني بدون تزريق </t>
  </si>
  <si>
    <t xml:space="preserve">سی تی اسکن صورت و سینوس- یک جهت (کرونال یا اگزیال) بدون تزریق </t>
  </si>
  <si>
    <t>سی تی منطقه ماگزیلو فاشیال بدون تزریق</t>
  </si>
  <si>
    <t>سی تی اسکن صورت و سینوس یک جهت با تزریق</t>
  </si>
  <si>
    <t>سی تی اسکن صورت و سینوس یک جهت -با و بدون تزریق</t>
  </si>
  <si>
    <t>سی تی اسکن منطقه ماگزیلو فاشیال با تزریق</t>
  </si>
  <si>
    <t xml:space="preserve">سی تی اسکن منطقه ماگزیلو فاشیال با و بدون تزریق </t>
  </si>
  <si>
    <t>سي تي اسكن صورت و سينوس -دو جهت- بدون تزريق</t>
  </si>
  <si>
    <t>سی تی اسکن صورت و سینوس دو جهت با تزریق</t>
  </si>
  <si>
    <t>سي تي اسكن صورت و سينوس- دو جهت با و بدون تزريق</t>
  </si>
  <si>
    <t>سی تی اسکن دینامیک هیپوفیز برای میکروآدنوم</t>
  </si>
  <si>
    <t>سی تی اسکن اوربیت هر جهت بدون تزریق</t>
  </si>
  <si>
    <t>سی تی اسکن اوربیت هر جهت با تزریق</t>
  </si>
  <si>
    <t>سی تی اسکن اوربیت (هر جهت - با و بدون تزریق)</t>
  </si>
  <si>
    <t>سی تی اسکن اوربیت دو جهت بدون تزریق</t>
  </si>
  <si>
    <t>سی تی اسکن اوربیت دو جهت با تزریق</t>
  </si>
  <si>
    <t xml:space="preserve"> سي تي اسكن اوربيت دو جهت با و بدون تزريق</t>
  </si>
  <si>
    <t xml:space="preserve">سی تی اسکن اربیت - سلا- پوستریور فوسا گوش داخلی خارجی یا میانی با تزریق </t>
  </si>
  <si>
    <t xml:space="preserve">سي تي اسكن اربيت -سلا پوستريور فوسا با و بدون تزريق گوش داخلي خارجي يا مياني - با يا بدون تزريق </t>
  </si>
  <si>
    <t>12.5</t>
  </si>
  <si>
    <t xml:space="preserve">سی تی اسکن گوش داخلی یک جهت بدون تزریق </t>
  </si>
  <si>
    <t>سی تی اسکن گوش یک جهت با تزریق</t>
  </si>
  <si>
    <t>سی تی اسکن گوش یک جهت با و بدون تزریق</t>
  </si>
  <si>
    <t>سی تی اسکن گوش داخلی کورونال و آگزیال (استخوان پتروس)</t>
  </si>
  <si>
    <t>سی تی اسکن گوش داخلی پوستریورفوسا دو جهت</t>
  </si>
  <si>
    <t>سی تی اسکن گوش دو جهت با تزریق</t>
  </si>
  <si>
    <t>سی تی اسکن گوش دو جهت با و بدون تزریق</t>
  </si>
  <si>
    <t>سیسترنوگرافی مغز در یک جهت</t>
  </si>
  <si>
    <t xml:space="preserve">(برای تزریق اینتراتکال کد 600960 گزارش گردد) </t>
  </si>
  <si>
    <t>سیسترنوگرافی مغز در دو جهت</t>
  </si>
  <si>
    <t>گازمه آتوسیسترنوگرافی دو طرفه برای گوش داخلی</t>
  </si>
  <si>
    <t xml:space="preserve">سی تی اسکن فک پایین یا بالا، اگزیال با بازسازی ساجیتال وکرونال </t>
  </si>
  <si>
    <r>
      <t xml:space="preserve">سی تی اسکن سری کامل </t>
    </r>
    <r>
      <rPr>
        <sz val="12"/>
        <color indexed="8"/>
        <rFont val="Calibri"/>
        <family val="2"/>
      </rPr>
      <t>TMJ</t>
    </r>
    <r>
      <rPr>
        <sz val="12"/>
        <color indexed="8"/>
        <rFont val="B Traffic"/>
        <charset val="178"/>
      </rPr>
      <t xml:space="preserve"> اگزیال وکرونال و ساجیتال</t>
    </r>
  </si>
  <si>
    <t>سي تي اسكن سري گوش براي پيوند كوكلئه با فيلم هاي زوم</t>
  </si>
  <si>
    <t>سی تی اسکن گردن بدون تزریق</t>
  </si>
  <si>
    <t>سی تی اسکن گردن با تزریق</t>
  </si>
  <si>
    <t>سي تي اسكن گردن -با و بدون تزريق</t>
  </si>
  <si>
    <t>سی تی اسکن دینامیک گردن</t>
  </si>
  <si>
    <t xml:space="preserve">سی تی اسکن حنجره یک جهت 2میلیمتری بدون تزریق </t>
  </si>
  <si>
    <t>سی تی اسکن حنجره یک جهت 2میلیمتری با تزریق</t>
  </si>
  <si>
    <t>سي تي اسكن حنجره يك جهت 2 ميليمتري با و بدون تزريق</t>
  </si>
  <si>
    <t>سی تی اسکن حنجره دو جهت</t>
  </si>
  <si>
    <t>سی تی اسکن ریه و مدیاستن بدون تزریق</t>
  </si>
  <si>
    <t>سی تی لسکن قفسه سینه به منظور تشخیص COVID-19</t>
  </si>
  <si>
    <t>2.21</t>
  </si>
  <si>
    <t>سی تی اسکن ریه و مدیاستن با تزریق</t>
  </si>
  <si>
    <t>سی تی اسکن ریه و مدیاستن با و بدون تزریق</t>
  </si>
  <si>
    <t>سي تي اسكن مدياستن يا ريه با تزريق ديناميك</t>
  </si>
  <si>
    <r>
      <t xml:space="preserve">سی تی اسکن باقدرت تفکیک بالا </t>
    </r>
    <r>
      <rPr>
        <sz val="12"/>
        <color indexed="8"/>
        <rFont val="Calibri"/>
        <family val="2"/>
      </rPr>
      <t>HRCT</t>
    </r>
    <r>
      <rPr>
        <sz val="12"/>
        <color indexed="8"/>
        <rFont val="B Traffic"/>
        <charset val="178"/>
      </rPr>
      <t xml:space="preserve"> یا سی تی اسکن با قدرت تفکیک فوق العاده</t>
    </r>
    <r>
      <rPr>
        <sz val="12"/>
        <color indexed="8"/>
        <rFont val="Calibri"/>
        <family val="2"/>
      </rPr>
      <t>UHRCT</t>
    </r>
    <r>
      <rPr>
        <sz val="12"/>
        <color indexed="8"/>
        <rFont val="B Traffic"/>
        <charset val="178"/>
      </rPr>
      <t>- بدون تزریق</t>
    </r>
  </si>
  <si>
    <r>
      <t xml:space="preserve">سی تی اسکن باقدرت تفکیک بالا </t>
    </r>
    <r>
      <rPr>
        <sz val="12"/>
        <color indexed="8"/>
        <rFont val="Calibri"/>
        <family val="2"/>
      </rPr>
      <t>HRCT</t>
    </r>
    <r>
      <rPr>
        <sz val="12"/>
        <color indexed="8"/>
        <rFont val="B Traffic"/>
        <charset val="178"/>
      </rPr>
      <t xml:space="preserve"> یا سی تی اسکن با قدرت تفکیک فوق العاده</t>
    </r>
    <r>
      <rPr>
        <sz val="12"/>
        <color indexed="8"/>
        <rFont val="Calibri"/>
        <family val="2"/>
      </rPr>
      <t>UHRCT</t>
    </r>
    <r>
      <rPr>
        <sz val="12"/>
        <color indexed="8"/>
        <rFont val="B Traffic"/>
        <charset val="178"/>
      </rPr>
      <t>- با تزریق</t>
    </r>
  </si>
  <si>
    <r>
      <t xml:space="preserve">سی تی اسکن باقدرت تفکیک بالا </t>
    </r>
    <r>
      <rPr>
        <sz val="12"/>
        <color indexed="8"/>
        <rFont val="Calibri"/>
        <family val="2"/>
      </rPr>
      <t>HRCT</t>
    </r>
    <r>
      <rPr>
        <sz val="12"/>
        <color indexed="8"/>
        <rFont val="B Traffic"/>
        <charset val="178"/>
      </rPr>
      <t xml:space="preserve"> یا سی تی اسکن با قدرت تفکیک فوق العاده</t>
    </r>
    <r>
      <rPr>
        <sz val="12"/>
        <color indexed="8"/>
        <rFont val="Calibri"/>
        <family val="2"/>
      </rPr>
      <t>UHRCT</t>
    </r>
    <r>
      <rPr>
        <sz val="12"/>
        <color indexed="8"/>
        <rFont val="B Traffic"/>
        <charset val="178"/>
      </rPr>
      <t>- با وبدون تزریق</t>
    </r>
  </si>
  <si>
    <t>سی تی اسکن شکم با تزریق</t>
  </si>
  <si>
    <t>سی تی اسکن شکم بدون تزریق</t>
  </si>
  <si>
    <t>سی تی اسکن شکم با و بدون تزریق</t>
  </si>
  <si>
    <t>سی تی اسکن شکم و لگن بدون تزریق</t>
  </si>
  <si>
    <t>سی تی اسکن شکم و لگن با تزریق</t>
  </si>
  <si>
    <t>سی تی اسکن آنتروگرافی</t>
  </si>
  <si>
    <t>سی تی اسکن شکم و لگن - با و بدون تزریق</t>
  </si>
  <si>
    <t>سی تی اسکن لگن بدون تزریق</t>
  </si>
  <si>
    <t>سی تی اسکن لگن با تزریق</t>
  </si>
  <si>
    <t>سی تی اسکن لگن با و بدون تزریق</t>
  </si>
  <si>
    <t>سی تی اسکن 2و4میلی متری هر یک از اعضاء شکم با یا بدون تزریق - هر یک به تنهایی(پانکراس،کلیه ها،طحال و غدد فوق کلیوی)</t>
  </si>
  <si>
    <t>سي تي اسكن لگن بدون تزريق ماده حاجب يا لگن استخوانی</t>
  </si>
  <si>
    <t>سی تی بررسی 2و 4میلی متری اعضاء انفرادی و اختصاصی شکم با تزریق دینامیک(کبد)</t>
  </si>
  <si>
    <t>سي تي اسكن سایر ناحیه های ستون فقرات بدون تزريق</t>
  </si>
  <si>
    <t>سي تي اسكن ستون فقرات ناحیه توراسيك بدون تزريق</t>
  </si>
  <si>
    <t>سي تي اسكن ستون فقرات ناحيه سرويكال بدون تزريق</t>
  </si>
  <si>
    <t>سی تی اسکن ستون فقرات ناحیه لومبار بدون تزریق</t>
  </si>
  <si>
    <t>سي تي اسكن سایر ناحیه های ستون فقرات با تزريق</t>
  </si>
  <si>
    <t>سی تی اسکن سایر ناحیه های ستون فقرات با و بدون تزریق</t>
  </si>
  <si>
    <t>سی تی اسکن ستون فقرات ناحیه لومبار با تزریق</t>
  </si>
  <si>
    <t>سي تي اسكن ستون فقرات ناحیه توراسيك با تزريق</t>
  </si>
  <si>
    <t>سي تي اسكن ستون فقرات ناحيه سرويكال با تزريق</t>
  </si>
  <si>
    <t>سي تي اسكن ستون فقرات ناحیه توراسيك با و بدون تزريق</t>
  </si>
  <si>
    <t>سي تي اسكن ستون فقرات ناحيه سرويكال با و بدون تزريق</t>
  </si>
  <si>
    <t>سي تي اسكن ستون فقرات ناحيه لومبار با و بدون تزريق</t>
  </si>
  <si>
    <t>سی تی اسکن مایلو یک جهت برای دو مهره و یک دیسک</t>
  </si>
  <si>
    <t>سی تی اسکن هر سگمان از اندام</t>
  </si>
  <si>
    <t>سی تی اسکن اندام فوقانی بدون کنتراست</t>
  </si>
  <si>
    <t>سی تی اسکن اندام فوقانی با کنتراست</t>
  </si>
  <si>
    <t>سی تی اسکن اندام فوقانی بدون و با کنتراست</t>
  </si>
  <si>
    <t>سی تی اسکن اندام تحتانی بدون کنتراست</t>
  </si>
  <si>
    <t>سی تی اسکن اندام تحتانی با کنتراست</t>
  </si>
  <si>
    <t>سی تی اسکن اندام تحتانی با و بدون کنتراست</t>
  </si>
  <si>
    <t>سی تی اسکن و محاسبه آنته ورشن هیپ با زانو</t>
  </si>
  <si>
    <t>سی تی اسکن هر مفصل در یک جهت</t>
  </si>
  <si>
    <t>سی تی اسکن و محاسبه مینرالیزاسیون استخوان</t>
  </si>
  <si>
    <t>پروتکل بررسی همانژیوم کبدی شامل سی تی اسکن (بدون تزریق یا با تزریق دینامیک و تاخیری)</t>
  </si>
  <si>
    <r>
      <t xml:space="preserve"> </t>
    </r>
    <r>
      <rPr>
        <sz val="12"/>
        <color indexed="8"/>
        <rFont val="Calibri"/>
        <family val="2"/>
      </rPr>
      <t>Cone Beam CT</t>
    </r>
    <r>
      <rPr>
        <sz val="12"/>
        <color indexed="8"/>
        <rFont val="B Traffic"/>
        <charset val="178"/>
      </rPr>
      <t>؛ هر کوادرانت</t>
    </r>
  </si>
  <si>
    <r>
      <t xml:space="preserve"> </t>
    </r>
    <r>
      <rPr>
        <sz val="12"/>
        <color indexed="8"/>
        <rFont val="Calibri"/>
        <family val="2"/>
      </rPr>
      <t>Cone Beam CT</t>
    </r>
    <r>
      <rPr>
        <sz val="12"/>
        <color indexed="8"/>
        <rFont val="B Traffic"/>
        <charset val="178"/>
      </rPr>
      <t>؛ جهت بررسی مفصل گیجگاهی فکی دو طرفه</t>
    </r>
  </si>
  <si>
    <r>
      <t xml:space="preserve"> </t>
    </r>
    <r>
      <rPr>
        <sz val="12"/>
        <color indexed="8"/>
        <rFont val="Calibri"/>
        <family val="2"/>
      </rPr>
      <t>Cone Beam CT</t>
    </r>
    <r>
      <rPr>
        <sz val="12"/>
        <color indexed="8"/>
        <rFont val="B Traffic"/>
        <charset val="178"/>
      </rPr>
      <t>؛ جهت بررسی ضایعات استخوانی با و بدون تزریق</t>
    </r>
  </si>
  <si>
    <r>
      <t xml:space="preserve">بیهوشی برای انجام خدمات </t>
    </r>
    <r>
      <rPr>
        <sz val="12"/>
        <color indexed="8"/>
        <rFont val="Calibri"/>
        <family val="2"/>
      </rPr>
      <t>CT-Scan</t>
    </r>
    <r>
      <rPr>
        <sz val="12"/>
        <color indexed="8"/>
        <rFont val="B Traffic"/>
        <charset val="178"/>
      </rPr>
      <t xml:space="preserve"> یا سی تی آنژیوگرافی </t>
    </r>
  </si>
  <si>
    <r>
      <t>MRI</t>
    </r>
    <r>
      <rPr>
        <sz val="12"/>
        <color indexed="8"/>
        <rFont val="B Traffic"/>
        <charset val="178"/>
      </rPr>
      <t xml:space="preserve"> (به عنوان مثال </t>
    </r>
    <r>
      <rPr>
        <sz val="12"/>
        <color indexed="8"/>
        <rFont val="Calibri"/>
        <family val="2"/>
      </rPr>
      <t>Proton</t>
    </r>
    <r>
      <rPr>
        <sz val="12"/>
        <color indexed="8"/>
        <rFont val="B Traffic"/>
        <charset val="178"/>
      </rPr>
      <t>) دوطرفه</t>
    </r>
    <r>
      <rPr>
        <sz val="12"/>
        <color indexed="8"/>
        <rFont val="Calibri"/>
        <family val="2"/>
      </rPr>
      <t>iTMG</t>
    </r>
  </si>
  <si>
    <r>
      <t>MRI</t>
    </r>
    <r>
      <rPr>
        <sz val="12"/>
        <color indexed="8"/>
        <rFont val="B Traffic"/>
        <charset val="178"/>
      </rPr>
      <t xml:space="preserve">(به عنوان مثال </t>
    </r>
    <r>
      <rPr>
        <sz val="12"/>
        <color indexed="8"/>
        <rFont val="Calibri"/>
        <family val="2"/>
      </rPr>
      <t>proton</t>
    </r>
    <r>
      <rPr>
        <sz val="12"/>
        <color indexed="8"/>
        <rFont val="B Traffic"/>
        <charset val="178"/>
      </rPr>
      <t xml:space="preserve">) مغز شامل </t>
    </r>
    <r>
      <rPr>
        <sz val="12"/>
        <color indexed="8"/>
        <rFont val="Calibri"/>
        <family val="2"/>
      </rPr>
      <t>brainstem</t>
    </r>
    <r>
      <rPr>
        <sz val="12"/>
        <color indexed="8"/>
        <rFont val="B Traffic"/>
        <charset val="178"/>
      </rPr>
      <t xml:space="preserve"> بدون ماده حاجب</t>
    </r>
  </si>
  <si>
    <r>
      <t>MRI</t>
    </r>
    <r>
      <rPr>
        <sz val="12"/>
        <color indexed="8"/>
        <rFont val="B Traffic"/>
        <charset val="178"/>
      </rPr>
      <t xml:space="preserve"> (به عنوان مثال</t>
    </r>
    <r>
      <rPr>
        <sz val="12"/>
        <color indexed="8"/>
        <rFont val="Calibri"/>
        <family val="2"/>
      </rPr>
      <t>proton</t>
    </r>
    <r>
      <rPr>
        <sz val="12"/>
        <color indexed="8"/>
        <rFont val="B Traffic"/>
        <charset val="178"/>
      </rPr>
      <t xml:space="preserve"> ) قفسه صدری (به عنوان مثال برای ارزیابی لنفادنوپاتی میدیاستیال) بدون ماده حاجب</t>
    </r>
  </si>
  <si>
    <r>
      <t>MRI</t>
    </r>
    <r>
      <rPr>
        <sz val="12"/>
        <color indexed="8"/>
        <rFont val="B Traffic"/>
        <charset val="178"/>
      </rPr>
      <t xml:space="preserve"> (به عنوان مثال </t>
    </r>
    <r>
      <rPr>
        <sz val="12"/>
        <color indexed="8"/>
        <rFont val="Calibri"/>
        <family val="2"/>
      </rPr>
      <t>proton</t>
    </r>
    <r>
      <rPr>
        <sz val="12"/>
        <color indexed="8"/>
        <rFont val="B Traffic"/>
        <charset val="178"/>
      </rPr>
      <t xml:space="preserve">) کانال </t>
    </r>
    <r>
      <rPr>
        <sz val="12"/>
        <color indexed="8"/>
        <rFont val="Calibri"/>
        <family val="2"/>
      </rPr>
      <t>spinal</t>
    </r>
    <r>
      <rPr>
        <sz val="12"/>
        <color indexed="8"/>
        <rFont val="B Traffic"/>
        <charset val="178"/>
      </rPr>
      <t xml:space="preserve"> و محتویات آن ناحیه سرویکال بدون ماده حاجب</t>
    </r>
  </si>
  <si>
    <r>
      <t>MRI</t>
    </r>
    <r>
      <rPr>
        <sz val="12"/>
        <color indexed="8"/>
        <rFont val="B Traffic"/>
        <charset val="178"/>
      </rPr>
      <t xml:space="preserve"> کانال </t>
    </r>
    <r>
      <rPr>
        <sz val="12"/>
        <color indexed="8"/>
        <rFont val="Calibri"/>
        <family val="2"/>
      </rPr>
      <t>spinal</t>
    </r>
    <r>
      <rPr>
        <sz val="12"/>
        <color indexed="8"/>
        <rFont val="B Traffic"/>
        <charset val="178"/>
      </rPr>
      <t xml:space="preserve"> و محتویات آن ناحیه لومبر بدون کنتراست (بدون ماده حاجب )</t>
    </r>
  </si>
  <si>
    <r>
      <t>MRI</t>
    </r>
    <r>
      <rPr>
        <sz val="12"/>
        <color indexed="8"/>
        <rFont val="B Traffic"/>
        <charset val="178"/>
      </rPr>
      <t xml:space="preserve"> (به عنوان مثال </t>
    </r>
    <r>
      <rPr>
        <sz val="12"/>
        <color indexed="8"/>
        <rFont val="Calibri"/>
        <family val="2"/>
      </rPr>
      <t>proton</t>
    </r>
    <r>
      <rPr>
        <sz val="12"/>
        <color indexed="8"/>
        <rFont val="B Traffic"/>
        <charset val="178"/>
      </rPr>
      <t xml:space="preserve">) کانال </t>
    </r>
    <r>
      <rPr>
        <sz val="12"/>
        <color indexed="8"/>
        <rFont val="Calibri"/>
        <family val="2"/>
      </rPr>
      <t>Spinal</t>
    </r>
    <r>
      <rPr>
        <sz val="12"/>
        <color indexed="8"/>
        <rFont val="B Traffic"/>
        <charset val="178"/>
      </rPr>
      <t xml:space="preserve"> محتویات آن توراسیک بدون ماده حاجب</t>
    </r>
  </si>
  <si>
    <r>
      <t>MRI</t>
    </r>
    <r>
      <rPr>
        <sz val="12"/>
        <color indexed="8"/>
        <rFont val="B Traffic"/>
        <charset val="178"/>
      </rPr>
      <t xml:space="preserve"> (به عنوان مثال </t>
    </r>
    <r>
      <rPr>
        <sz val="12"/>
        <color indexed="8"/>
        <rFont val="Calibri"/>
        <family val="2"/>
      </rPr>
      <t>proton</t>
    </r>
    <r>
      <rPr>
        <sz val="12"/>
        <color indexed="8"/>
        <rFont val="B Traffic"/>
        <charset val="178"/>
      </rPr>
      <t>) لگن بدون ماده حاجب</t>
    </r>
  </si>
  <si>
    <r>
      <t>MRI</t>
    </r>
    <r>
      <rPr>
        <sz val="12"/>
        <color indexed="8"/>
        <rFont val="B Traffic"/>
        <charset val="178"/>
      </rPr>
      <t xml:space="preserve"> اندام فوقانی بازو یا ساعد به غیر از مفاصل بدون ماده حاجب</t>
    </r>
  </si>
  <si>
    <r>
      <t>MRI</t>
    </r>
    <r>
      <rPr>
        <sz val="12"/>
        <color indexed="8"/>
        <rFont val="B Traffic"/>
        <charset val="178"/>
      </rPr>
      <t xml:space="preserve"> هر مفصل اندام فوقانی بدون ماده حاجب</t>
    </r>
  </si>
  <si>
    <r>
      <t>MRI</t>
    </r>
    <r>
      <rPr>
        <sz val="12"/>
        <color indexed="8"/>
        <rFont val="B Traffic"/>
        <charset val="178"/>
      </rPr>
      <t xml:space="preserve"> (به عنوان مثال </t>
    </r>
    <r>
      <rPr>
        <sz val="12"/>
        <color indexed="8"/>
        <rFont val="Calibri"/>
        <family val="2"/>
      </rPr>
      <t>proton</t>
    </r>
    <r>
      <rPr>
        <sz val="12"/>
        <color indexed="8"/>
        <rFont val="B Traffic"/>
        <charset val="178"/>
      </rPr>
      <t>) اندام تحتانی بدون ماده حاجب</t>
    </r>
  </si>
  <si>
    <r>
      <t>MRI</t>
    </r>
    <r>
      <rPr>
        <sz val="12"/>
        <color indexed="8"/>
        <rFont val="B Traffic"/>
        <charset val="178"/>
      </rPr>
      <t xml:space="preserve"> (به عنوان مثال </t>
    </r>
    <r>
      <rPr>
        <sz val="12"/>
        <color indexed="8"/>
        <rFont val="Calibri"/>
        <family val="2"/>
      </rPr>
      <t>Proton</t>
    </r>
    <r>
      <rPr>
        <sz val="12"/>
        <color indexed="8"/>
        <rFont val="B Traffic"/>
        <charset val="178"/>
      </rPr>
      <t>) هر مفصل اندام تحتانی بدون ماده حاجب</t>
    </r>
  </si>
  <si>
    <r>
      <t>MRI</t>
    </r>
    <r>
      <rPr>
        <sz val="12"/>
        <color indexed="8"/>
        <rFont val="B Traffic"/>
        <charset val="178"/>
      </rPr>
      <t xml:space="preserve"> (به عنوان مثال </t>
    </r>
    <r>
      <rPr>
        <sz val="12"/>
        <color indexed="8"/>
        <rFont val="Calibri"/>
        <family val="2"/>
      </rPr>
      <t>proton</t>
    </r>
    <r>
      <rPr>
        <sz val="12"/>
        <color indexed="8"/>
        <rFont val="B Traffic"/>
        <charset val="178"/>
      </rPr>
      <t>) شکم بدون مواد حاجب</t>
    </r>
  </si>
  <si>
    <r>
      <t>MRI</t>
    </r>
    <r>
      <rPr>
        <sz val="12"/>
        <color indexed="8"/>
        <rFont val="B Traffic"/>
        <charset val="178"/>
      </rPr>
      <t xml:space="preserve"> اوربیت، صورت، و یا گردن بدون ماده حاجب</t>
    </r>
  </si>
  <si>
    <r>
      <t>MRI</t>
    </r>
    <r>
      <rPr>
        <sz val="12"/>
        <color indexed="8"/>
        <rFont val="B Traffic"/>
        <charset val="178"/>
      </rPr>
      <t xml:space="preserve"> مغز شامل </t>
    </r>
    <r>
      <rPr>
        <sz val="12"/>
        <color indexed="8"/>
        <rFont val="Calibri"/>
        <family val="2"/>
      </rPr>
      <t>brainstem</t>
    </r>
    <r>
      <rPr>
        <sz val="12"/>
        <color indexed="8"/>
        <rFont val="B Traffic"/>
        <charset val="178"/>
      </rPr>
      <t xml:space="preserve"> با ماده حاجب</t>
    </r>
  </si>
  <si>
    <r>
      <t>MRI</t>
    </r>
    <r>
      <rPr>
        <sz val="12"/>
        <color indexed="8"/>
        <rFont val="B Traffic"/>
        <charset val="178"/>
      </rPr>
      <t xml:space="preserve"> قفسه صدری با ماده حاجب</t>
    </r>
  </si>
  <si>
    <r>
      <t>MRI</t>
    </r>
    <r>
      <rPr>
        <sz val="12"/>
        <color indexed="8"/>
        <rFont val="B Traffic"/>
        <charset val="178"/>
      </rPr>
      <t xml:space="preserve"> سرویکال </t>
    </r>
    <r>
      <rPr>
        <sz val="12"/>
        <color indexed="8"/>
        <rFont val="Calibri"/>
        <family val="2"/>
      </rPr>
      <t>spinal</t>
    </r>
    <r>
      <rPr>
        <sz val="12"/>
        <color indexed="8"/>
        <rFont val="B Traffic"/>
        <charset val="178"/>
      </rPr>
      <t xml:space="preserve"> با ماده حاجب</t>
    </r>
  </si>
  <si>
    <r>
      <t>MRI</t>
    </r>
    <r>
      <rPr>
        <sz val="12"/>
        <color indexed="8"/>
        <rFont val="B Traffic"/>
        <charset val="178"/>
      </rPr>
      <t xml:space="preserve"> توراسیک با ماده حاجب</t>
    </r>
  </si>
  <si>
    <r>
      <t>MRI</t>
    </r>
    <r>
      <rPr>
        <sz val="12"/>
        <color indexed="8"/>
        <rFont val="B Traffic"/>
        <charset val="178"/>
      </rPr>
      <t xml:space="preserve"> ناحیه لومبار با ماده حاجب</t>
    </r>
  </si>
  <si>
    <r>
      <t>MRI</t>
    </r>
    <r>
      <rPr>
        <sz val="12"/>
        <color indexed="8"/>
        <rFont val="B Traffic"/>
        <charset val="178"/>
      </rPr>
      <t xml:space="preserve"> (به عنوان مثال </t>
    </r>
    <r>
      <rPr>
        <sz val="12"/>
        <color indexed="8"/>
        <rFont val="Calibri"/>
        <family val="2"/>
      </rPr>
      <t>proton</t>
    </r>
    <r>
      <rPr>
        <sz val="12"/>
        <color indexed="8"/>
        <rFont val="B Traffic"/>
        <charset val="178"/>
      </rPr>
      <t>) لگن با ماده حاجب</t>
    </r>
  </si>
  <si>
    <r>
      <t>MRI</t>
    </r>
    <r>
      <rPr>
        <sz val="12"/>
        <color indexed="8"/>
        <rFont val="B Traffic"/>
        <charset val="178"/>
      </rPr>
      <t xml:space="preserve"> اندام فوقانی به غیر از مفاصل با ماده حاجب</t>
    </r>
  </si>
  <si>
    <r>
      <t>MRI</t>
    </r>
    <r>
      <rPr>
        <sz val="12"/>
        <color indexed="8"/>
        <rFont val="B Traffic"/>
        <charset val="178"/>
      </rPr>
      <t xml:space="preserve"> هر مفصل اندام فوقانی با ماده حاجب</t>
    </r>
  </si>
  <si>
    <r>
      <t>MRI</t>
    </r>
    <r>
      <rPr>
        <sz val="12"/>
        <color indexed="8"/>
        <rFont val="B Traffic"/>
        <charset val="178"/>
      </rPr>
      <t xml:space="preserve">  اندام تحتانی با ماده حاجب (به عنوان مثال proton)</t>
    </r>
  </si>
  <si>
    <r>
      <t>MRI</t>
    </r>
    <r>
      <rPr>
        <sz val="12"/>
        <color indexed="8"/>
        <rFont val="B Traffic"/>
        <charset val="178"/>
      </rPr>
      <t xml:space="preserve">هر مفصل اندام تحتانی با ماده حاجب  (به عنوان مثال Proton) </t>
    </r>
  </si>
  <si>
    <r>
      <t xml:space="preserve">MRI </t>
    </r>
    <r>
      <rPr>
        <sz val="12"/>
        <color indexed="8"/>
        <rFont val="B Traffic"/>
        <charset val="178"/>
      </rPr>
      <t xml:space="preserve">شکم با مواد حاجب  (به عنوان مثال proton) </t>
    </r>
  </si>
  <si>
    <r>
      <t>MRI</t>
    </r>
    <r>
      <rPr>
        <sz val="12"/>
        <color indexed="8"/>
        <rFont val="B Traffic"/>
        <charset val="178"/>
      </rPr>
      <t xml:space="preserve"> اوربیت، صورت، و یا گردن با ماده حاجب</t>
    </r>
  </si>
  <si>
    <r>
      <t>MRI</t>
    </r>
    <r>
      <rPr>
        <sz val="12"/>
        <color indexed="8"/>
        <rFont val="B Traffic"/>
        <charset val="178"/>
      </rPr>
      <t xml:space="preserve"> مغز با و بدون ماده حاجب</t>
    </r>
  </si>
  <si>
    <r>
      <t>MRI</t>
    </r>
    <r>
      <rPr>
        <sz val="12"/>
        <color indexed="8"/>
        <rFont val="B Traffic"/>
        <charset val="178"/>
      </rPr>
      <t xml:space="preserve"> پستان یک طرفه با و بدون ماده حاجب</t>
    </r>
  </si>
  <si>
    <r>
      <t>MRI</t>
    </r>
    <r>
      <rPr>
        <sz val="12"/>
        <color indexed="8"/>
        <rFont val="B Traffic"/>
        <charset val="178"/>
      </rPr>
      <t xml:space="preserve"> پستان دو طرفه با و بدون ماده حاجب</t>
    </r>
  </si>
  <si>
    <r>
      <t>MRI</t>
    </r>
    <r>
      <rPr>
        <sz val="12"/>
        <color indexed="8"/>
        <rFont val="B Traffic"/>
        <charset val="178"/>
      </rPr>
      <t xml:space="preserve"> قفسه صدری با و بدون ماده حاجب</t>
    </r>
  </si>
  <si>
    <r>
      <t>MRA</t>
    </r>
    <r>
      <rPr>
        <sz val="12"/>
        <color indexed="8"/>
        <rFont val="B Traffic"/>
        <charset val="178"/>
      </rPr>
      <t xml:space="preserve"> قفسه صدری شامل میوکارد با و بدون ماده حاجب</t>
    </r>
  </si>
  <si>
    <r>
      <t>MRI</t>
    </r>
    <r>
      <rPr>
        <sz val="12"/>
        <color indexed="8"/>
        <rFont val="B Traffic"/>
        <charset val="178"/>
      </rPr>
      <t xml:space="preserve"> سرویکال با و بدون ماده حاجب</t>
    </r>
  </si>
  <si>
    <r>
      <t>MRI</t>
    </r>
    <r>
      <rPr>
        <sz val="12"/>
        <color indexed="8"/>
        <rFont val="B Traffic"/>
        <charset val="178"/>
      </rPr>
      <t xml:space="preserve"> توراسیک با و بدون ماده حاجب</t>
    </r>
  </si>
  <si>
    <r>
      <t>MRI</t>
    </r>
    <r>
      <rPr>
        <sz val="12"/>
        <color indexed="8"/>
        <rFont val="B Traffic"/>
        <charset val="178"/>
      </rPr>
      <t xml:space="preserve"> ناحیه لومبار با و بدون ماده حاجب</t>
    </r>
  </si>
  <si>
    <r>
      <t>MRI</t>
    </r>
    <r>
      <rPr>
        <sz val="12"/>
        <color indexed="8"/>
        <rFont val="B Traffic"/>
        <charset val="178"/>
      </rPr>
      <t xml:space="preserve"> (به عنوان مثال </t>
    </r>
    <r>
      <rPr>
        <sz val="12"/>
        <color indexed="8"/>
        <rFont val="Calibri"/>
        <family val="2"/>
      </rPr>
      <t>proton</t>
    </r>
    <r>
      <rPr>
        <sz val="12"/>
        <color indexed="8"/>
        <rFont val="B Traffic"/>
        <charset val="178"/>
      </rPr>
      <t>) لگن با و بدون ماده حاجب</t>
    </r>
  </si>
  <si>
    <r>
      <t>MRI</t>
    </r>
    <r>
      <rPr>
        <sz val="12"/>
        <color indexed="8"/>
        <rFont val="B Traffic"/>
        <charset val="178"/>
      </rPr>
      <t xml:space="preserve"> اندام فوقانی به غیر از مفاصل با و بدون ماده حاجب</t>
    </r>
  </si>
  <si>
    <r>
      <t>MRI</t>
    </r>
    <r>
      <rPr>
        <sz val="12"/>
        <color indexed="8"/>
        <rFont val="B Traffic"/>
        <charset val="178"/>
      </rPr>
      <t xml:space="preserve"> هر مفصل اندام فوقانی با و بدون ماده حاجب</t>
    </r>
  </si>
  <si>
    <r>
      <t>MRI</t>
    </r>
    <r>
      <rPr>
        <sz val="12"/>
        <color indexed="8"/>
        <rFont val="B Traffic"/>
        <charset val="178"/>
      </rPr>
      <t xml:space="preserve"> (به عنوان مثال </t>
    </r>
    <r>
      <rPr>
        <sz val="12"/>
        <color indexed="8"/>
        <rFont val="Calibri"/>
        <family val="2"/>
      </rPr>
      <t>proton</t>
    </r>
    <r>
      <rPr>
        <sz val="12"/>
        <color indexed="8"/>
        <rFont val="B Traffic"/>
        <charset val="178"/>
      </rPr>
      <t>) اندام تحتانی با و بدون ماده حاجب</t>
    </r>
  </si>
  <si>
    <r>
      <t>MRI</t>
    </r>
    <r>
      <rPr>
        <sz val="12"/>
        <color indexed="8"/>
        <rFont val="B Traffic"/>
        <charset val="178"/>
      </rPr>
      <t xml:space="preserve"> (به عنوان مثال </t>
    </r>
    <r>
      <rPr>
        <sz val="12"/>
        <color indexed="8"/>
        <rFont val="Calibri"/>
        <family val="2"/>
      </rPr>
      <t>Proton</t>
    </r>
    <r>
      <rPr>
        <sz val="12"/>
        <color indexed="8"/>
        <rFont val="B Traffic"/>
        <charset val="178"/>
      </rPr>
      <t>) هر مفصل اندام تحتانی با و بدون ماده حاجب</t>
    </r>
  </si>
  <si>
    <r>
      <t>MRI</t>
    </r>
    <r>
      <rPr>
        <sz val="12"/>
        <color indexed="8"/>
        <rFont val="B Traffic"/>
        <charset val="178"/>
      </rPr>
      <t xml:space="preserve"> (به عنوان مثال </t>
    </r>
    <r>
      <rPr>
        <sz val="12"/>
        <color indexed="8"/>
        <rFont val="Calibri"/>
        <family val="2"/>
      </rPr>
      <t>proton</t>
    </r>
    <r>
      <rPr>
        <sz val="12"/>
        <color indexed="8"/>
        <rFont val="B Traffic"/>
        <charset val="178"/>
      </rPr>
      <t>) شکم با و بدون مواد حاجب</t>
    </r>
  </si>
  <si>
    <r>
      <t>MRI</t>
    </r>
    <r>
      <rPr>
        <sz val="12"/>
        <color indexed="8"/>
        <rFont val="B Traffic"/>
        <charset val="178"/>
      </rPr>
      <t xml:space="preserve"> اوربیت، صورت، و یا گردن با و بدون ماده حاجب</t>
    </r>
  </si>
  <si>
    <r>
      <t>MRM</t>
    </r>
    <r>
      <rPr>
        <sz val="12"/>
        <color indexed="8"/>
        <rFont val="B Traffic"/>
        <charset val="178"/>
      </rPr>
      <t xml:space="preserve"> ( </t>
    </r>
    <r>
      <rPr>
        <sz val="12"/>
        <color indexed="8"/>
        <rFont val="Calibri"/>
        <family val="2"/>
      </rPr>
      <t>MR</t>
    </r>
    <r>
      <rPr>
        <sz val="12"/>
        <color indexed="8"/>
        <rFont val="B Traffic"/>
        <charset val="178"/>
      </rPr>
      <t>ماموگرافی- دو طرفه )</t>
    </r>
  </si>
  <si>
    <r>
      <t>MRM</t>
    </r>
    <r>
      <rPr>
        <i/>
        <sz val="12"/>
        <color indexed="8"/>
        <rFont val="B Traffic"/>
        <charset val="178"/>
      </rPr>
      <t xml:space="preserve"> </t>
    </r>
    <r>
      <rPr>
        <sz val="12"/>
        <color indexed="8"/>
        <rFont val="B Traffic"/>
        <charset val="178"/>
      </rPr>
      <t>(</t>
    </r>
    <r>
      <rPr>
        <sz val="12"/>
        <color indexed="8"/>
        <rFont val="Calibri"/>
        <family val="2"/>
      </rPr>
      <t>MR</t>
    </r>
    <r>
      <rPr>
        <sz val="12"/>
        <color indexed="8"/>
        <rFont val="B Traffic"/>
        <charset val="178"/>
      </rPr>
      <t xml:space="preserve"> ماموگرافی- یک طرفه)</t>
    </r>
  </si>
  <si>
    <r>
      <t>MR</t>
    </r>
    <r>
      <rPr>
        <sz val="12"/>
        <color indexed="8"/>
        <rFont val="B Traffic"/>
        <charset val="178"/>
      </rPr>
      <t xml:space="preserve"> یوروگرافی( </t>
    </r>
    <r>
      <rPr>
        <sz val="12"/>
        <color indexed="8"/>
        <rFont val="Calibri"/>
        <family val="2"/>
      </rPr>
      <t>MRU</t>
    </r>
    <r>
      <rPr>
        <sz val="12"/>
        <color indexed="8"/>
        <rFont val="B Traffic"/>
        <charset val="178"/>
      </rPr>
      <t xml:space="preserve"> دینامیک)</t>
    </r>
  </si>
  <si>
    <t>قید درخواست پزشک به صورت دینامیک الزامی است</t>
  </si>
  <si>
    <r>
      <t>MR</t>
    </r>
    <r>
      <rPr>
        <sz val="12"/>
        <color indexed="8"/>
        <rFont val="B Traffic"/>
        <charset val="178"/>
      </rPr>
      <t xml:space="preserve"> آرتروگرافی</t>
    </r>
  </si>
  <si>
    <r>
      <t>MRA</t>
    </r>
    <r>
      <rPr>
        <sz val="12"/>
        <color indexed="8"/>
        <rFont val="B Traffic"/>
        <charset val="178"/>
      </rPr>
      <t xml:space="preserve"> گردن بدون ماده حاجب یا با ماده حاجب</t>
    </r>
  </si>
  <si>
    <r>
      <t>MRA</t>
    </r>
    <r>
      <rPr>
        <sz val="12"/>
        <color indexed="8"/>
        <rFont val="B Traffic"/>
        <charset val="178"/>
      </rPr>
      <t xml:space="preserve"> سر(مغز) بدون ماده حاجب یا با ماده حاجب</t>
    </r>
  </si>
  <si>
    <r>
      <t>MRA</t>
    </r>
    <r>
      <rPr>
        <sz val="12"/>
        <color indexed="8"/>
        <rFont val="B Traffic"/>
        <charset val="178"/>
      </rPr>
      <t xml:space="preserve"> کانال </t>
    </r>
    <r>
      <rPr>
        <sz val="12"/>
        <color indexed="8"/>
        <rFont val="Calibri"/>
        <family val="2"/>
      </rPr>
      <t>spinal</t>
    </r>
    <r>
      <rPr>
        <sz val="12"/>
        <color indexed="8"/>
        <rFont val="B Traffic"/>
        <charset val="178"/>
      </rPr>
      <t xml:space="preserve"> و محتویات آن با یا بدون ماده حاجب</t>
    </r>
  </si>
  <si>
    <r>
      <t>MRA</t>
    </r>
    <r>
      <rPr>
        <sz val="12"/>
        <color indexed="8"/>
        <rFont val="B Traffic"/>
        <charset val="178"/>
      </rPr>
      <t xml:space="preserve"> (آنژیوگرافی) لگن با یا بدون ماده حاجب</t>
    </r>
  </si>
  <si>
    <r>
      <t>MRA</t>
    </r>
    <r>
      <rPr>
        <sz val="12"/>
        <color indexed="8"/>
        <rFont val="B Traffic"/>
        <charset val="178"/>
      </rPr>
      <t xml:space="preserve"> (آنژیوگرافی) اندام فوقانی با یا بدون ماده حاجب</t>
    </r>
  </si>
  <si>
    <r>
      <t>MRA</t>
    </r>
    <r>
      <rPr>
        <sz val="12"/>
        <color indexed="8"/>
        <rFont val="B Traffic"/>
        <charset val="178"/>
      </rPr>
      <t xml:space="preserve"> (آنژیوگرافی) اندام تحتانی با یابدون ماده حاجب</t>
    </r>
  </si>
  <si>
    <r>
      <t>MRA</t>
    </r>
    <r>
      <rPr>
        <sz val="12"/>
        <color indexed="8"/>
        <rFont val="B Traffic"/>
        <charset val="178"/>
      </rPr>
      <t xml:space="preserve"> (آنژیوگرافی) شکم با یا بدون مواد حاجب</t>
    </r>
  </si>
  <si>
    <r>
      <t>MRA</t>
    </r>
    <r>
      <rPr>
        <sz val="12"/>
        <color indexed="8"/>
        <rFont val="B Traffic"/>
        <charset val="178"/>
      </rPr>
      <t xml:space="preserve"> (آنژیوگرافی) گردن بدون ماده حاجب و بعد از آن با ماده حاجب با سایر سکانس‌ها</t>
    </r>
  </si>
  <si>
    <r>
      <t>MRV (MR</t>
    </r>
    <r>
      <rPr>
        <sz val="12"/>
        <color indexed="8"/>
        <rFont val="B Traffic"/>
        <charset val="178"/>
      </rPr>
      <t xml:space="preserve"> ونوگرافی</t>
    </r>
    <r>
      <rPr>
        <i/>
        <sz val="12"/>
        <color indexed="8"/>
        <rFont val="B Traffic"/>
        <charset val="178"/>
      </rPr>
      <t>)</t>
    </r>
  </si>
  <si>
    <r>
      <t>MRS</t>
    </r>
    <r>
      <rPr>
        <sz val="12"/>
        <color indexed="8"/>
        <rFont val="B Traffic"/>
        <charset val="178"/>
      </rPr>
      <t xml:space="preserve"> (اسپکتروسکوپی)</t>
    </r>
  </si>
  <si>
    <r>
      <t>MRI</t>
    </r>
    <r>
      <rPr>
        <sz val="12"/>
        <color indexed="8"/>
        <rFont val="B Traffic"/>
        <charset val="178"/>
      </rPr>
      <t xml:space="preserve"> دینامیک هر قسمت بدن بجز قلب</t>
    </r>
  </si>
  <si>
    <r>
      <t>MRI</t>
    </r>
    <r>
      <rPr>
        <sz val="12"/>
        <color indexed="8"/>
        <rFont val="B Traffic"/>
        <charset val="178"/>
      </rPr>
      <t xml:space="preserve"> کاردیاک برای </t>
    </r>
    <r>
      <rPr>
        <sz val="12"/>
        <color indexed="8"/>
        <rFont val="Calibri"/>
        <family val="2"/>
      </rPr>
      <t>function</t>
    </r>
    <r>
      <rPr>
        <sz val="12"/>
        <color indexed="8"/>
        <rFont val="B Traffic"/>
        <charset val="178"/>
      </rPr>
      <t xml:space="preserve"> با و یا بدون مورفولوژی </t>
    </r>
    <r>
      <rPr>
        <sz val="12"/>
        <color indexed="8"/>
        <rFont val="Times New Roman"/>
        <family val="1"/>
      </rPr>
      <t>–</t>
    </r>
    <r>
      <rPr>
        <sz val="12"/>
        <color indexed="8"/>
        <rFont val="B Traffic"/>
        <charset val="178"/>
      </rPr>
      <t xml:space="preserve"> مطالعه کامل</t>
    </r>
  </si>
  <si>
    <r>
      <t>MRI</t>
    </r>
    <r>
      <rPr>
        <sz val="12"/>
        <color indexed="8"/>
        <rFont val="B Traffic"/>
        <charset val="178"/>
      </rPr>
      <t xml:space="preserve"> کاردیاک برای مورفولوژی بدون ماده حاجب</t>
    </r>
  </si>
  <si>
    <r>
      <t>MRI</t>
    </r>
    <r>
      <rPr>
        <sz val="12"/>
        <color indexed="8"/>
        <rFont val="B Traffic"/>
        <charset val="178"/>
      </rPr>
      <t xml:space="preserve"> کاردیاک برای مورفولوژی با ماده حاجب</t>
    </r>
  </si>
  <si>
    <r>
      <t>MRI</t>
    </r>
    <r>
      <rPr>
        <sz val="12"/>
        <color indexed="8"/>
        <rFont val="B Traffic"/>
        <charset val="178"/>
      </rPr>
      <t xml:space="preserve"> برای </t>
    </r>
    <r>
      <rPr>
        <sz val="12"/>
        <color indexed="8"/>
        <rFont val="Calibri"/>
        <family val="2"/>
      </rPr>
      <t>velocity flow mapping</t>
    </r>
  </si>
  <si>
    <r>
      <t>MRI</t>
    </r>
    <r>
      <rPr>
        <sz val="12"/>
        <color indexed="8"/>
        <rFont val="B Traffic"/>
        <charset val="178"/>
      </rPr>
      <t xml:space="preserve"> اسکوپی </t>
    </r>
  </si>
  <si>
    <r>
      <t>MR</t>
    </r>
    <r>
      <rPr>
        <sz val="12"/>
        <color indexed="8"/>
        <rFont val="B Traffic"/>
        <charset val="178"/>
      </rPr>
      <t xml:space="preserve"> کلانژیوگرافی (</t>
    </r>
    <r>
      <rPr>
        <sz val="12"/>
        <color indexed="8"/>
        <rFont val="Calibri"/>
        <family val="2"/>
      </rPr>
      <t>MRCP</t>
    </r>
    <r>
      <rPr>
        <sz val="12"/>
        <color indexed="8"/>
        <rFont val="B Traffic"/>
        <charset val="178"/>
      </rPr>
      <t xml:space="preserve"> ) </t>
    </r>
  </si>
  <si>
    <r>
      <t>MRU(MR</t>
    </r>
    <r>
      <rPr>
        <sz val="12"/>
        <color indexed="8"/>
        <rFont val="B Traffic"/>
        <charset val="178"/>
      </rPr>
      <t xml:space="preserve"> یوروگرافی استاتیک</t>
    </r>
    <r>
      <rPr>
        <i/>
        <sz val="12"/>
        <color indexed="8"/>
        <rFont val="B Traffic"/>
        <charset val="178"/>
      </rPr>
      <t>)</t>
    </r>
  </si>
  <si>
    <r>
      <t xml:space="preserve">تصوير برداري عملكردي </t>
    </r>
    <r>
      <rPr>
        <sz val="12"/>
        <color indexed="8"/>
        <rFont val="Calibri"/>
        <family val="2"/>
      </rPr>
      <t>BOLD</t>
    </r>
    <r>
      <rPr>
        <sz val="12"/>
        <color indexed="8"/>
        <rFont val="B Traffic"/>
        <charset val="178"/>
      </rPr>
      <t xml:space="preserve"> شامل پروتكل هاي مغز با يا بدون حداقل 4 ناحيه فعاليت به عنوان مثال موتور اندام های مختلف، زبان و حافظه </t>
    </r>
  </si>
  <si>
    <r>
      <t xml:space="preserve">تصوير برداري عملكردي </t>
    </r>
    <r>
      <rPr>
        <sz val="12"/>
        <color indexed="8"/>
        <rFont val="Calibri"/>
        <family val="2"/>
      </rPr>
      <t>DTI</t>
    </r>
    <r>
      <rPr>
        <sz val="12"/>
        <color indexed="8"/>
        <rFont val="B Traffic"/>
        <charset val="178"/>
      </rPr>
      <t xml:space="preserve"> (با تراکتوگرافی) شامل پروتكل هاي مغز با یا بدون حداقل 60 گراديان يا 30 جهت با</t>
    </r>
    <r>
      <rPr>
        <sz val="12"/>
        <color indexed="8"/>
        <rFont val="Calibri"/>
        <family val="2"/>
      </rPr>
      <t>NEXT</t>
    </r>
    <r>
      <rPr>
        <sz val="12"/>
        <color indexed="8"/>
        <rFont val="B Traffic"/>
        <charset val="178"/>
      </rPr>
      <t xml:space="preserve"> دو برابر</t>
    </r>
  </si>
  <si>
    <r>
      <t xml:space="preserve">تصوير برداري </t>
    </r>
    <r>
      <rPr>
        <sz val="12"/>
        <color indexed="8"/>
        <rFont val="Calibri"/>
        <family val="2"/>
      </rPr>
      <t>MRS</t>
    </r>
    <r>
      <rPr>
        <sz val="12"/>
        <color indexed="8"/>
        <rFont val="B Traffic"/>
        <charset val="178"/>
      </rPr>
      <t xml:space="preserve"> شامل پروتكل هاي مغز با و بدون، </t>
    </r>
    <r>
      <rPr>
        <sz val="12"/>
        <color indexed="8"/>
        <rFont val="Calibri"/>
        <family val="2"/>
      </rPr>
      <t>SVS-</t>
    </r>
    <r>
      <rPr>
        <sz val="12"/>
        <color indexed="8"/>
        <rFont val="B Traffic"/>
        <charset val="178"/>
      </rPr>
      <t xml:space="preserve">30، </t>
    </r>
    <r>
      <rPr>
        <sz val="12"/>
        <color indexed="8"/>
        <rFont val="Calibri"/>
        <family val="2"/>
      </rPr>
      <t>SVS-</t>
    </r>
    <r>
      <rPr>
        <sz val="12"/>
        <color indexed="8"/>
        <rFont val="B Traffic"/>
        <charset val="178"/>
      </rPr>
      <t xml:space="preserve">135 از نواحي ضايعه و كنترل نرمال و </t>
    </r>
    <r>
      <rPr>
        <sz val="12"/>
        <color indexed="8"/>
        <rFont val="Calibri"/>
        <family val="2"/>
      </rPr>
      <t>CSI-</t>
    </r>
    <r>
      <rPr>
        <sz val="12"/>
        <color indexed="8"/>
        <rFont val="B Traffic"/>
        <charset val="178"/>
      </rPr>
      <t>135</t>
    </r>
  </si>
  <si>
    <r>
      <t xml:space="preserve">تصوير برداري مغزي فيزيولوژيك </t>
    </r>
    <r>
      <rPr>
        <sz val="12"/>
        <color indexed="8"/>
        <rFont val="Calibri"/>
        <family val="2"/>
      </rPr>
      <t>Perfusion MRI</t>
    </r>
    <r>
      <rPr>
        <sz val="12"/>
        <color indexed="8"/>
        <rFont val="B Traffic"/>
        <charset val="178"/>
      </rPr>
      <t xml:space="preserve"> شامل پروتكلهاي مغزي با و بدون؛ </t>
    </r>
    <r>
      <rPr>
        <sz val="12"/>
        <color indexed="8"/>
        <rFont val="Calibri"/>
        <family val="2"/>
      </rPr>
      <t>T</t>
    </r>
    <r>
      <rPr>
        <sz val="12"/>
        <color indexed="8"/>
        <rFont val="B Traffic"/>
        <charset val="178"/>
      </rPr>
      <t>1</t>
    </r>
    <r>
      <rPr>
        <sz val="12"/>
        <color indexed="8"/>
        <rFont val="Calibri"/>
        <family val="2"/>
      </rPr>
      <t>-EPI</t>
    </r>
    <r>
      <rPr>
        <sz val="12"/>
        <color indexed="8"/>
        <rFont val="B Traffic"/>
        <charset val="178"/>
      </rPr>
      <t xml:space="preserve">، </t>
    </r>
    <r>
      <rPr>
        <sz val="12"/>
        <color indexed="8"/>
        <rFont val="Calibri"/>
        <family val="2"/>
      </rPr>
      <t>T</t>
    </r>
    <r>
      <rPr>
        <sz val="12"/>
        <color indexed="8"/>
        <rFont val="B Traffic"/>
        <charset val="178"/>
      </rPr>
      <t>2</t>
    </r>
    <r>
      <rPr>
        <sz val="12"/>
        <color indexed="8"/>
        <rFont val="Calibri"/>
        <family val="2"/>
      </rPr>
      <t>-EPI</t>
    </r>
    <r>
      <rPr>
        <sz val="12"/>
        <color indexed="8"/>
        <rFont val="B Traffic"/>
        <charset val="178"/>
      </rPr>
      <t xml:space="preserve"> ديناميك براي روش </t>
    </r>
    <r>
      <rPr>
        <sz val="12"/>
        <color indexed="8"/>
        <rFont val="Calibri"/>
        <family val="2"/>
      </rPr>
      <t>DCE</t>
    </r>
    <r>
      <rPr>
        <sz val="12"/>
        <color indexed="8"/>
        <rFont val="B Traffic"/>
        <charset val="178"/>
      </rPr>
      <t xml:space="preserve"> يا </t>
    </r>
    <r>
      <rPr>
        <sz val="12"/>
        <color indexed="8"/>
        <rFont val="Calibri"/>
        <family val="2"/>
      </rPr>
      <t>DSC</t>
    </r>
  </si>
  <si>
    <r>
      <t xml:space="preserve">تصوير برداري مغزي </t>
    </r>
    <r>
      <rPr>
        <sz val="12"/>
        <color indexed="8"/>
        <rFont val="Calibri"/>
        <family val="2"/>
      </rPr>
      <t>TUMOR MAPPING MRI</t>
    </r>
    <r>
      <rPr>
        <sz val="12"/>
        <color indexed="8"/>
        <rFont val="B Traffic"/>
        <charset val="178"/>
      </rPr>
      <t xml:space="preserve"> شامل پروتكل هاي مغزي با و بدون؛ </t>
    </r>
    <r>
      <rPr>
        <sz val="12"/>
        <color indexed="8"/>
        <rFont val="Calibri"/>
        <family val="2"/>
      </rPr>
      <t>FLAIR</t>
    </r>
    <r>
      <rPr>
        <sz val="12"/>
        <color indexed="8"/>
        <rFont val="B Traffic"/>
        <charset val="178"/>
      </rPr>
      <t xml:space="preserve">، </t>
    </r>
    <r>
      <rPr>
        <sz val="12"/>
        <color indexed="8"/>
        <rFont val="Calibri"/>
        <family val="2"/>
      </rPr>
      <t>DWI/ADC</t>
    </r>
    <r>
      <rPr>
        <sz val="12"/>
        <color indexed="8"/>
        <rFont val="B Traffic"/>
        <charset val="178"/>
      </rPr>
      <t xml:space="preserve">، يكي از روشهاي </t>
    </r>
    <r>
      <rPr>
        <sz val="12"/>
        <color indexed="8"/>
        <rFont val="Calibri"/>
        <family val="2"/>
      </rPr>
      <t>Perfusion</t>
    </r>
    <r>
      <rPr>
        <sz val="12"/>
        <color indexed="8"/>
        <rFont val="B Traffic"/>
        <charset val="178"/>
      </rPr>
      <t xml:space="preserve"> يا </t>
    </r>
    <r>
      <rPr>
        <sz val="12"/>
        <color indexed="8"/>
        <rFont val="Calibri"/>
        <family val="2"/>
      </rPr>
      <t>MRS</t>
    </r>
  </si>
  <si>
    <r>
      <t xml:space="preserve">تصوير برداري مغزي </t>
    </r>
    <r>
      <rPr>
        <sz val="12"/>
        <color indexed="8"/>
        <rFont val="Calibri"/>
        <family val="2"/>
      </rPr>
      <t>STROKE MAPPING MRI</t>
    </r>
    <r>
      <rPr>
        <sz val="12"/>
        <color indexed="8"/>
        <rFont val="B Traffic"/>
        <charset val="178"/>
      </rPr>
      <t xml:space="preserve"> شامل پروتكلهاي مغزي با و بدون؛ </t>
    </r>
    <r>
      <rPr>
        <sz val="12"/>
        <color indexed="8"/>
        <rFont val="Calibri"/>
        <family val="2"/>
      </rPr>
      <t>FLAIR</t>
    </r>
    <r>
      <rPr>
        <sz val="12"/>
        <color indexed="8"/>
        <rFont val="B Traffic"/>
        <charset val="178"/>
      </rPr>
      <t xml:space="preserve">، </t>
    </r>
    <r>
      <rPr>
        <sz val="12"/>
        <color indexed="8"/>
        <rFont val="Calibri"/>
        <family val="2"/>
      </rPr>
      <t>DWI/ADC</t>
    </r>
    <r>
      <rPr>
        <sz val="12"/>
        <color indexed="8"/>
        <rFont val="B Traffic"/>
        <charset val="178"/>
      </rPr>
      <t xml:space="preserve">، </t>
    </r>
    <r>
      <rPr>
        <sz val="12"/>
        <color indexed="8"/>
        <rFont val="Calibri"/>
        <family val="2"/>
      </rPr>
      <t>DSC Perfusion, CE-MRA(</t>
    </r>
    <r>
      <rPr>
        <sz val="12"/>
        <color indexed="8"/>
        <rFont val="B Traffic"/>
        <charset val="178"/>
      </rPr>
      <t>3</t>
    </r>
    <r>
      <rPr>
        <sz val="12"/>
        <color indexed="8"/>
        <rFont val="Calibri"/>
        <family val="2"/>
      </rPr>
      <t>D-TOF</t>
    </r>
    <r>
      <rPr>
        <sz val="12"/>
        <color indexed="8"/>
        <rFont val="B Traffic"/>
        <charset val="178"/>
      </rPr>
      <t>)</t>
    </r>
  </si>
  <si>
    <r>
      <t xml:space="preserve">تصوير برداري مغزي </t>
    </r>
    <r>
      <rPr>
        <sz val="12"/>
        <color indexed="8"/>
        <rFont val="Calibri"/>
        <family val="2"/>
      </rPr>
      <t>SEIZURE MAPPING MRI</t>
    </r>
    <r>
      <rPr>
        <sz val="12"/>
        <color indexed="8"/>
        <rFont val="B Traffic"/>
        <charset val="178"/>
      </rPr>
      <t xml:space="preserve"> شامل پروتكلهاي مغزي با و بدون؛ </t>
    </r>
    <r>
      <rPr>
        <sz val="12"/>
        <color indexed="8"/>
        <rFont val="Calibri"/>
        <family val="2"/>
      </rPr>
      <t>FLAIR</t>
    </r>
    <r>
      <rPr>
        <sz val="12"/>
        <color indexed="8"/>
        <rFont val="B Traffic"/>
        <charset val="178"/>
      </rPr>
      <t xml:space="preserve">، </t>
    </r>
    <r>
      <rPr>
        <sz val="12"/>
        <color indexed="8"/>
        <rFont val="Calibri"/>
        <family val="2"/>
      </rPr>
      <t>DWI/ADC</t>
    </r>
    <r>
      <rPr>
        <sz val="12"/>
        <color indexed="8"/>
        <rFont val="B Traffic"/>
        <charset val="178"/>
      </rPr>
      <t xml:space="preserve">، </t>
    </r>
    <r>
      <rPr>
        <sz val="12"/>
        <color indexed="8"/>
        <rFont val="Calibri"/>
        <family val="2"/>
      </rPr>
      <t>DSC Perfusion, CE-MRA(</t>
    </r>
    <r>
      <rPr>
        <sz val="12"/>
        <color indexed="8"/>
        <rFont val="B Traffic"/>
        <charset val="178"/>
      </rPr>
      <t>3</t>
    </r>
    <r>
      <rPr>
        <sz val="12"/>
        <color indexed="8"/>
        <rFont val="Calibri"/>
        <family val="2"/>
      </rPr>
      <t>D-TOF</t>
    </r>
    <r>
      <rPr>
        <sz val="12"/>
        <color indexed="8"/>
        <rFont val="B Traffic"/>
        <charset val="178"/>
      </rPr>
      <t>)</t>
    </r>
  </si>
  <si>
    <r>
      <t xml:space="preserve">بیهوشی برای انجام خدمات؛ رادیوتراپی، پزشکی هسته ای، </t>
    </r>
    <r>
      <rPr>
        <sz val="12"/>
        <color indexed="8"/>
        <rFont val="Calibri"/>
        <family val="2"/>
      </rPr>
      <t>PET-CT</t>
    </r>
    <r>
      <rPr>
        <sz val="12"/>
        <color indexed="8"/>
        <rFont val="B Traffic"/>
        <charset val="178"/>
      </rPr>
      <t xml:space="preserve">، </t>
    </r>
    <r>
      <rPr>
        <sz val="12"/>
        <color indexed="8"/>
        <rFont val="Calibri"/>
        <family val="2"/>
      </rPr>
      <t>MRI</t>
    </r>
    <r>
      <rPr>
        <sz val="12"/>
        <color indexed="8"/>
        <rFont val="B Traffic"/>
        <charset val="178"/>
      </rPr>
      <t xml:space="preserve">، </t>
    </r>
  </si>
  <si>
    <t xml:space="preserve">جذب ید تیروئید </t>
  </si>
  <si>
    <t>اسكن تيروئيد با يد 131</t>
  </si>
  <si>
    <t>اسكن تمام بدن با يد راديواكتيو</t>
  </si>
  <si>
    <r>
      <t xml:space="preserve">درمان پرکاري تيروئيد تا 10 </t>
    </r>
    <r>
      <rPr>
        <sz val="12"/>
        <color indexed="8"/>
        <rFont val="Calibri"/>
        <family val="2"/>
      </rPr>
      <t>mci</t>
    </r>
  </si>
  <si>
    <r>
      <t xml:space="preserve">درمان پرکاري تيروئيد تا 15 </t>
    </r>
    <r>
      <rPr>
        <sz val="12"/>
        <color indexed="8"/>
        <rFont val="Calibri"/>
        <family val="2"/>
      </rPr>
      <t>mci</t>
    </r>
  </si>
  <si>
    <r>
      <t xml:space="preserve">درمان پرکاري تيروئيد تا 20 </t>
    </r>
    <r>
      <rPr>
        <sz val="12"/>
        <color indexed="8"/>
        <rFont val="Calibri"/>
        <family val="2"/>
      </rPr>
      <t>mci</t>
    </r>
  </si>
  <si>
    <r>
      <t xml:space="preserve">درمان پرکاري تيروئيد تا 25 </t>
    </r>
    <r>
      <rPr>
        <sz val="12"/>
        <color indexed="8"/>
        <rFont val="Calibri"/>
        <family val="2"/>
      </rPr>
      <t>mci</t>
    </r>
  </si>
  <si>
    <r>
      <t xml:space="preserve">درمان پرکاری تیروئید تا 30 </t>
    </r>
    <r>
      <rPr>
        <sz val="12"/>
        <color indexed="8"/>
        <rFont val="Calibri"/>
        <family val="2"/>
      </rPr>
      <t>mci</t>
    </r>
  </si>
  <si>
    <r>
      <t xml:space="preserve">درمان کانسر تیروئید تا 50 </t>
    </r>
    <r>
      <rPr>
        <sz val="12"/>
        <color indexed="8"/>
        <rFont val="Calibri"/>
        <family val="2"/>
      </rPr>
      <t>mci</t>
    </r>
  </si>
  <si>
    <t>(هزینه بستری به صورت جداگانه قابل محاسبه و اخذ می‌باشد)</t>
  </si>
  <si>
    <r>
      <t xml:space="preserve">درمان کانسرتیروئید تا 100 </t>
    </r>
    <r>
      <rPr>
        <sz val="12"/>
        <color indexed="8"/>
        <rFont val="Calibri"/>
        <family val="2"/>
      </rPr>
      <t>mci</t>
    </r>
    <r>
      <rPr>
        <sz val="12"/>
        <color indexed="8"/>
        <rFont val="B Traffic"/>
        <charset val="178"/>
      </rPr>
      <t xml:space="preserve"> (بدون هزینه بستری)</t>
    </r>
  </si>
  <si>
    <r>
      <t xml:space="preserve">درمان کانسرتیروئید تا 150 </t>
    </r>
    <r>
      <rPr>
        <sz val="12"/>
        <color indexed="8"/>
        <rFont val="Calibri"/>
        <family val="2"/>
      </rPr>
      <t>mci</t>
    </r>
    <r>
      <rPr>
        <sz val="12"/>
        <color indexed="8"/>
        <rFont val="B Traffic"/>
        <charset val="178"/>
      </rPr>
      <t xml:space="preserve"> (بدون هزینه بستری)</t>
    </r>
  </si>
  <si>
    <r>
      <t xml:space="preserve">درمان کانسرتیروئید تا 200 </t>
    </r>
    <r>
      <rPr>
        <sz val="12"/>
        <color indexed="8"/>
        <rFont val="Calibri"/>
        <family val="2"/>
      </rPr>
      <t>mci</t>
    </r>
    <r>
      <rPr>
        <sz val="12"/>
        <color indexed="8"/>
        <rFont val="B Traffic"/>
        <charset val="178"/>
      </rPr>
      <t xml:space="preserve"> (بدون هزینه بستری)</t>
    </r>
  </si>
  <si>
    <r>
      <t xml:space="preserve">درمان کانسرتیروئید با ید 131 تا 300 </t>
    </r>
    <r>
      <rPr>
        <sz val="12"/>
        <color indexed="8"/>
        <rFont val="Calibri"/>
        <family val="2"/>
      </rPr>
      <t>mci</t>
    </r>
  </si>
  <si>
    <t>اسكن قلب با تاليوم يا راديو داروهاي مشابه در يک مرحله</t>
  </si>
  <si>
    <r>
      <t xml:space="preserve">اسکن قلب با دو مرحله </t>
    </r>
    <r>
      <rPr>
        <sz val="12"/>
        <color indexed="8"/>
        <rFont val="Calibri"/>
        <family val="2"/>
      </rPr>
      <t>Rest and /or Stress)</t>
    </r>
    <r>
      <rPr>
        <sz val="12"/>
        <color indexed="8"/>
        <rFont val="B Traffic"/>
        <charset val="178"/>
      </rPr>
      <t>،</t>
    </r>
    <r>
      <rPr>
        <sz val="12"/>
        <color indexed="8"/>
        <rFont val="Calibri"/>
        <family val="2"/>
      </rPr>
      <t>Planar</t>
    </r>
    <r>
      <rPr>
        <sz val="12"/>
        <color indexed="8"/>
        <rFont val="B Traffic"/>
        <charset val="178"/>
      </rPr>
      <t>)</t>
    </r>
  </si>
  <si>
    <r>
      <t xml:space="preserve">اسكن پرفيوژن توام با فونكسيون قلب </t>
    </r>
    <r>
      <rPr>
        <sz val="12"/>
        <color indexed="8"/>
        <rFont val="Calibri"/>
        <family val="2"/>
      </rPr>
      <t>Gated MIBI</t>
    </r>
  </si>
  <si>
    <t>اسكن پرفيوژن با حرکات ديواره</t>
  </si>
  <si>
    <r>
      <t>اسکن تمام بدن با تالیوم (</t>
    </r>
    <r>
      <rPr>
        <sz val="12"/>
        <color indexed="8"/>
        <rFont val="Calibri"/>
        <family val="2"/>
      </rPr>
      <t>MIBI</t>
    </r>
    <r>
      <rPr>
        <sz val="12"/>
        <color indexed="8"/>
        <rFont val="B Traffic"/>
        <charset val="178"/>
      </rPr>
      <t>)</t>
    </r>
  </si>
  <si>
    <t>اسكن پاراتيروئيد با هر نوع راديودارو</t>
  </si>
  <si>
    <r>
      <t xml:space="preserve">لوکالیزاسیون رادیو داروها یا توزیع رادیو دارو در تومور (تصویربرداری از منطقه محدود از جمله اسکن پستان با </t>
    </r>
    <r>
      <rPr>
        <sz val="12"/>
        <color indexed="8"/>
        <rFont val="Calibri"/>
        <family val="2"/>
      </rPr>
      <t>MIBI</t>
    </r>
    <r>
      <rPr>
        <sz val="12"/>
        <color indexed="8"/>
        <rFont val="B Traffic"/>
        <charset val="178"/>
      </rPr>
      <t>)</t>
    </r>
  </si>
  <si>
    <t>اسکن گالیوم (منطقه محدود)</t>
  </si>
  <si>
    <t xml:space="preserve">اسکن قشر آدرنال </t>
  </si>
  <si>
    <t xml:space="preserve">درمان متاستاز استخوان با استرانسيوم 89 (متاسترون) </t>
  </si>
  <si>
    <t>(هرينه راديودارو به صورت جداگانه و براساس قیمت اعلامی سازمان انرزی اتمی قابل محاسبه و اخذ مي‌باشد)</t>
  </si>
  <si>
    <r>
      <t xml:space="preserve">اسکن پس از تحریک تیروئید (بدون احتساب </t>
    </r>
    <r>
      <rPr>
        <sz val="12"/>
        <color indexed="8"/>
        <rFont val="Calibri"/>
        <family val="2"/>
      </rPr>
      <t>TSH</t>
    </r>
    <r>
      <rPr>
        <sz val="12"/>
        <color indexed="8"/>
        <rFont val="B Traffic"/>
        <charset val="178"/>
      </rPr>
      <t>)</t>
    </r>
  </si>
  <si>
    <t>اسكن تيروئيد با تكنسيوم</t>
  </si>
  <si>
    <r>
      <t xml:space="preserve">اسکن تیروئید با تالیوم یا </t>
    </r>
    <r>
      <rPr>
        <sz val="12"/>
        <color indexed="8"/>
        <rFont val="Calibri"/>
        <family val="2"/>
      </rPr>
      <t>MIBI</t>
    </r>
  </si>
  <si>
    <r>
      <t>اسکن مغز استخوان-لنفوم (</t>
    </r>
    <r>
      <rPr>
        <sz val="12"/>
        <color indexed="8"/>
        <rFont val="Calibri"/>
        <family val="2"/>
      </rPr>
      <t>whole body</t>
    </r>
    <r>
      <rPr>
        <sz val="12"/>
        <color indexed="8"/>
        <rFont val="B Traffic"/>
        <charset val="178"/>
      </rPr>
      <t>)</t>
    </r>
  </si>
  <si>
    <r>
      <t>اسکن مغز استخوان(</t>
    </r>
    <r>
      <rPr>
        <sz val="12"/>
        <color indexed="8"/>
        <rFont val="Calibri"/>
        <family val="2"/>
      </rPr>
      <t>limited</t>
    </r>
    <r>
      <rPr>
        <sz val="12"/>
        <color indexed="8"/>
        <rFont val="B Traffic"/>
        <charset val="178"/>
      </rPr>
      <t>)</t>
    </r>
  </si>
  <si>
    <r>
      <t>اسکن مغز استخوان (</t>
    </r>
    <r>
      <rPr>
        <sz val="12"/>
        <color indexed="8"/>
        <rFont val="Calibri"/>
        <family val="2"/>
      </rPr>
      <t>multiple</t>
    </r>
    <r>
      <rPr>
        <sz val="12"/>
        <color indexed="8"/>
        <rFont val="B Traffic"/>
        <charset val="178"/>
      </rPr>
      <t>)</t>
    </r>
  </si>
  <si>
    <t>تعیین حجم خون با پلاسما</t>
  </si>
  <si>
    <t>مطالعه طول عمر گلبول قرمز با کروم 51</t>
  </si>
  <si>
    <t xml:space="preserve">مطالعه طول عمر گلبول قرمز در طحال یا کبد </t>
  </si>
  <si>
    <t>سکستراسیون گلبول های قرمز در طحال یا کبد</t>
  </si>
  <si>
    <t>میزان ناپدید شدن آهن رادیواکتیو از پلاسما</t>
  </si>
  <si>
    <t xml:space="preserve">جذب آهن رادیواکتیو به گلبول قرمز </t>
  </si>
  <si>
    <t xml:space="preserve"> توزیع و ذخیره آهن رادیواکتیو برای سیانوکوبالامین</t>
  </si>
  <si>
    <t>اسکن طحال به تنهایی</t>
  </si>
  <si>
    <t xml:space="preserve">اسکن مجاری و غدد لنفاوی </t>
  </si>
  <si>
    <t>اسکن مجاری و کیسه صفرا (هپاتوبیلیری- هایدا)</t>
  </si>
  <si>
    <t xml:space="preserve">اسکن کبد و طحال </t>
  </si>
  <si>
    <r>
      <t xml:space="preserve">مطالعه جذب ویتامین </t>
    </r>
    <r>
      <rPr>
        <sz val="12"/>
        <color indexed="8"/>
        <rFont val="Calibri"/>
        <family val="2"/>
      </rPr>
      <t>B</t>
    </r>
    <r>
      <rPr>
        <sz val="12"/>
        <color indexed="8"/>
        <rFont val="B Traffic"/>
        <charset val="178"/>
      </rPr>
      <t>12 (شیلینگ) بدون فاکتور داخلی</t>
    </r>
  </si>
  <si>
    <r>
      <t xml:space="preserve">مطالعه جذب ویتامین </t>
    </r>
    <r>
      <rPr>
        <sz val="12"/>
        <color indexed="8"/>
        <rFont val="Calibri"/>
        <family val="2"/>
      </rPr>
      <t>B</t>
    </r>
    <r>
      <rPr>
        <sz val="12"/>
        <color indexed="8"/>
        <rFont val="B Traffic"/>
        <charset val="178"/>
      </rPr>
      <t>12 با فاکتور داخلی</t>
    </r>
  </si>
  <si>
    <r>
      <t xml:space="preserve">مطالعات ترکیبی جذب </t>
    </r>
    <r>
      <rPr>
        <sz val="12"/>
        <color indexed="8"/>
        <rFont val="Calibri"/>
        <family val="2"/>
      </rPr>
      <t>B</t>
    </r>
    <r>
      <rPr>
        <sz val="12"/>
        <color indexed="8"/>
        <rFont val="B Traffic"/>
        <charset val="178"/>
      </rPr>
      <t>12 با و بدون فاکتور داخلی</t>
    </r>
  </si>
  <si>
    <t xml:space="preserve">اسکن تخلیه معده </t>
  </si>
  <si>
    <t xml:space="preserve">اسکن برگشت معده به مری(ریفلاکس) </t>
  </si>
  <si>
    <t xml:space="preserve">اسکن دیورتیکول مکل </t>
  </si>
  <si>
    <t xml:space="preserve">اسکن خونریزی از دستگاه گوارش تحتانی </t>
  </si>
  <si>
    <t xml:space="preserve">اسکن از غدد بزاقی </t>
  </si>
  <si>
    <r>
      <t xml:space="preserve">اسکن استخوان با </t>
    </r>
    <r>
      <rPr>
        <sz val="12"/>
        <color indexed="8"/>
        <rFont val="Calibri"/>
        <family val="2"/>
      </rPr>
      <t>Spect</t>
    </r>
  </si>
  <si>
    <r>
      <t xml:space="preserve">اسکن استخوان </t>
    </r>
    <r>
      <rPr>
        <sz val="12"/>
        <color indexed="8"/>
        <rFont val="Calibri"/>
        <family val="2"/>
      </rPr>
      <t>planar</t>
    </r>
    <r>
      <rPr>
        <sz val="12"/>
        <color indexed="8"/>
        <rFont val="B Traffic"/>
        <charset val="178"/>
      </rPr>
      <t xml:space="preserve"> با هر نوع رادیودارو (منطقه محدود مانند جمجمه، لگن و غیره)</t>
    </r>
  </si>
  <si>
    <r>
      <t xml:space="preserve">اسكن استخوان </t>
    </r>
    <r>
      <rPr>
        <sz val="12"/>
        <color indexed="8"/>
        <rFont val="Calibri"/>
        <family val="2"/>
      </rPr>
      <t>Planar</t>
    </r>
    <r>
      <rPr>
        <sz val="12"/>
        <color indexed="8"/>
        <rFont val="B Traffic"/>
        <charset val="178"/>
      </rPr>
      <t xml:space="preserve"> تمام بدن، اسكلتي عضلاني (</t>
    </r>
    <r>
      <rPr>
        <sz val="12"/>
        <color indexed="8"/>
        <rFont val="Calibri"/>
        <family val="2"/>
      </rPr>
      <t>Whole Body Bone Scan</t>
    </r>
    <r>
      <rPr>
        <sz val="12"/>
        <color indexed="8"/>
        <rFont val="B Traffic"/>
        <charset val="178"/>
      </rPr>
      <t>)</t>
    </r>
  </si>
  <si>
    <t xml:space="preserve">اسکن برای تعیین مایع در پریکارد </t>
  </si>
  <si>
    <r>
      <t xml:space="preserve">اسکن آنژیوگرافی از جریان خون قلب با تعیین </t>
    </r>
    <r>
      <rPr>
        <sz val="12"/>
        <color indexed="8"/>
        <rFont val="Calibri"/>
        <family val="2"/>
      </rPr>
      <t>EF</t>
    </r>
    <r>
      <rPr>
        <sz val="12"/>
        <color indexed="8"/>
        <rFont val="B Traffic"/>
        <charset val="178"/>
      </rPr>
      <t xml:space="preserve"> در حال استراحت </t>
    </r>
  </si>
  <si>
    <r>
      <t xml:space="preserve">آنژیوگرافی با تعیین </t>
    </r>
    <r>
      <rPr>
        <sz val="12"/>
        <color indexed="8"/>
        <rFont val="Calibri"/>
        <family val="2"/>
      </rPr>
      <t>EF</t>
    </r>
    <r>
      <rPr>
        <sz val="12"/>
        <color indexed="8"/>
        <rFont val="B Traffic"/>
        <charset val="178"/>
      </rPr>
      <t xml:space="preserve"> در حال ورزش (بدون احتساب تست ورزش)</t>
    </r>
  </si>
  <si>
    <t xml:space="preserve">اسکن انفارکتوس میوکارد با تکنزیوم پیروفسفات </t>
  </si>
  <si>
    <r>
      <t>اسکن انفارکتوس میوکارد(</t>
    </r>
    <r>
      <rPr>
        <sz val="12"/>
        <color indexed="8"/>
        <rFont val="Calibri"/>
        <family val="2"/>
      </rPr>
      <t>planar</t>
    </r>
    <r>
      <rPr>
        <sz val="12"/>
        <color indexed="8"/>
        <rFont val="B Traffic"/>
        <charset val="178"/>
      </rPr>
      <t>)</t>
    </r>
  </si>
  <si>
    <t xml:space="preserve">اسکن شنت های قلبی </t>
  </si>
  <si>
    <t>اسكن پرفيوژن ريه</t>
  </si>
  <si>
    <t>اسكن (تهويه ريوي) با هر روش</t>
  </si>
  <si>
    <r>
      <t xml:space="preserve">اسکن مغز با تکنزیوم فقط در فاز </t>
    </r>
    <r>
      <rPr>
        <sz val="12"/>
        <color indexed="8"/>
        <rFont val="Calibri"/>
        <family val="2"/>
      </rPr>
      <t>flow</t>
    </r>
    <r>
      <rPr>
        <sz val="12"/>
        <color indexed="8"/>
        <rFont val="B Traffic"/>
        <charset val="178"/>
      </rPr>
      <t xml:space="preserve"> </t>
    </r>
  </si>
  <si>
    <r>
      <t xml:space="preserve">سیسترنوگرافی یا </t>
    </r>
    <r>
      <rPr>
        <sz val="12"/>
        <color indexed="8"/>
        <rFont val="Calibri"/>
        <family val="2"/>
      </rPr>
      <t>Tc</t>
    </r>
    <r>
      <rPr>
        <sz val="12"/>
        <color indexed="8"/>
        <rFont val="B Traffic"/>
        <charset val="178"/>
      </rPr>
      <t>99</t>
    </r>
    <r>
      <rPr>
        <sz val="12"/>
        <color indexed="8"/>
        <rFont val="Calibri"/>
        <family val="2"/>
      </rPr>
      <t>m</t>
    </r>
    <r>
      <rPr>
        <sz val="12"/>
        <color indexed="8"/>
        <rFont val="B Traffic"/>
        <charset val="178"/>
      </rPr>
      <t>(بدون احتساب هزینه پونکسیون مایع نخاعی)</t>
    </r>
  </si>
  <si>
    <r>
      <t xml:space="preserve">سیسترنوگرافی یا </t>
    </r>
    <r>
      <rPr>
        <sz val="12"/>
        <color indexed="8"/>
        <rFont val="Calibri"/>
        <family val="2"/>
      </rPr>
      <t>In-</t>
    </r>
    <r>
      <rPr>
        <sz val="12"/>
        <color indexed="8"/>
        <rFont val="B Traffic"/>
        <charset val="178"/>
      </rPr>
      <t>111 (بدون احتساب هزینه پونکسیون مایع نخاعی)</t>
    </r>
  </si>
  <si>
    <r>
      <t>بررسی نشت مایع مغزی نخاعی (</t>
    </r>
    <r>
      <rPr>
        <sz val="12"/>
        <color indexed="8"/>
        <rFont val="Calibri"/>
        <family val="2"/>
      </rPr>
      <t>CSF leakage</t>
    </r>
    <r>
      <rPr>
        <sz val="12"/>
        <color indexed="8"/>
        <rFont val="B Traffic"/>
        <charset val="178"/>
      </rPr>
      <t xml:space="preserve">) </t>
    </r>
  </si>
  <si>
    <t xml:space="preserve">ارزیابی شنت مغزی </t>
  </si>
  <si>
    <r>
      <t xml:space="preserve">اسکن جريان خون داخل مغز با يدوآمفتامين يا </t>
    </r>
    <r>
      <rPr>
        <sz val="12"/>
        <color indexed="8"/>
        <rFont val="Calibri"/>
        <family val="2"/>
      </rPr>
      <t>Tc</t>
    </r>
    <r>
      <rPr>
        <sz val="12"/>
        <color indexed="8"/>
        <rFont val="B Traffic"/>
        <charset val="178"/>
      </rPr>
      <t xml:space="preserve">، </t>
    </r>
    <r>
      <rPr>
        <sz val="12"/>
        <color indexed="8"/>
        <rFont val="Calibri"/>
        <family val="2"/>
      </rPr>
      <t>HMPAO</t>
    </r>
    <r>
      <rPr>
        <sz val="12"/>
        <color indexed="8"/>
        <rFont val="B Traffic"/>
        <charset val="178"/>
      </rPr>
      <t xml:space="preserve"> يا </t>
    </r>
    <r>
      <rPr>
        <sz val="12"/>
        <color indexed="8"/>
        <rFont val="Calibri"/>
        <family val="2"/>
      </rPr>
      <t>Tc</t>
    </r>
    <r>
      <rPr>
        <sz val="12"/>
        <color indexed="8"/>
        <rFont val="B Traffic"/>
        <charset val="178"/>
      </rPr>
      <t xml:space="preserve">، </t>
    </r>
    <r>
      <rPr>
        <sz val="12"/>
        <color indexed="8"/>
        <rFont val="Calibri"/>
        <family val="2"/>
      </rPr>
      <t>ECD</t>
    </r>
    <r>
      <rPr>
        <sz val="12"/>
        <color indexed="8"/>
        <rFont val="B Traffic"/>
        <charset val="178"/>
      </rPr>
      <t xml:space="preserve"> يا راديوداروهاي مشابه با احتساب راديودارو و كيت (</t>
    </r>
    <r>
      <rPr>
        <sz val="12"/>
        <color indexed="8"/>
        <rFont val="Calibri"/>
        <family val="2"/>
      </rPr>
      <t>Brain Perfusion</t>
    </r>
    <r>
      <rPr>
        <sz val="12"/>
        <color indexed="8"/>
        <rFont val="B Traffic"/>
        <charset val="178"/>
      </rPr>
      <t>)</t>
    </r>
  </si>
  <si>
    <r>
      <t xml:space="preserve">اسكن قشر كليه‌ها (استاتيك با </t>
    </r>
    <r>
      <rPr>
        <sz val="12"/>
        <color indexed="8"/>
        <rFont val="Calibri"/>
        <family val="2"/>
      </rPr>
      <t>DMSA</t>
    </r>
    <r>
      <rPr>
        <sz val="12"/>
        <color indexed="8"/>
        <rFont val="B Traffic"/>
        <charset val="178"/>
      </rPr>
      <t>)</t>
    </r>
  </si>
  <si>
    <t>اسكن ديناميک از كليه‌ها با مطالعه جريان خون عروقي و فانکشن کليه بدون مداخله دارويي</t>
  </si>
  <si>
    <t xml:space="preserve">اسکن کلیه با مطالعه جریان عروقی و فانکشن کلیه با و بدون تجویز کاپتوپریل </t>
  </si>
  <si>
    <t xml:space="preserve">اسکن باقیمانده ادرار در مثانه </t>
  </si>
  <si>
    <t>اسكن رفلاكس ميزناي (بدون احتساب هزينه سوندگذاري)</t>
  </si>
  <si>
    <t>اسکن رفلاکس حالب و باقیمانده ادرار در مثانه</t>
  </si>
  <si>
    <t xml:space="preserve"> (بدون احتساب هزینه سوند گذاری) </t>
  </si>
  <si>
    <t xml:space="preserve">اسکن بیضه ها با مطالعه جریان خون عروقی </t>
  </si>
  <si>
    <t>اسكن مجاري اشكي (داكريوسيستوگرافي)</t>
  </si>
  <si>
    <r>
      <t xml:space="preserve">اسکن بخش مرکزی آدرنال و یا تمام بدن برای تعیین محل فئوکروموسیتوم یا سایر تومورهای نورواکتودرمال یا </t>
    </r>
    <r>
      <rPr>
        <sz val="12"/>
        <color indexed="8"/>
        <rFont val="Calibri"/>
        <family val="2"/>
      </rPr>
      <t>MIBG</t>
    </r>
  </si>
  <si>
    <t>درمان پلی سایتمی ورا و لوسمی مزمن و غیره با احتساب رادیو دارو با فسفر 32</t>
  </si>
  <si>
    <t>اسکن با منوکلنال آنتی بادی نشان دار شده برای تشخیص تومورها و عفونتها</t>
  </si>
  <si>
    <t>اسکن برای بررسی و لکالیزاسیون تومور های فعال (بررسی تمام بدن در چند مرحله مثلا با گالیم)</t>
  </si>
  <si>
    <t>اسکن با منوکلنال آنتی بادی برای تشخیص عفونت</t>
  </si>
  <si>
    <r>
      <t xml:space="preserve">تست تنفسی </t>
    </r>
    <r>
      <rPr>
        <sz val="12"/>
        <color indexed="8"/>
        <rFont val="Calibri"/>
        <family val="2"/>
      </rPr>
      <t>Breath Test</t>
    </r>
    <r>
      <rPr>
        <sz val="12"/>
        <color indexed="8"/>
        <rFont val="B Traffic"/>
        <charset val="178"/>
      </rPr>
      <t xml:space="preserve"> با کربن رادیواکتیو 14</t>
    </r>
  </si>
  <si>
    <r>
      <t xml:space="preserve">اسکن </t>
    </r>
    <r>
      <rPr>
        <sz val="12"/>
        <color indexed="8"/>
        <rFont val="Calibri"/>
        <family val="2"/>
      </rPr>
      <t>RBC</t>
    </r>
    <r>
      <rPr>
        <sz val="12"/>
        <color indexed="8"/>
        <rFont val="B Traffic"/>
        <charset val="178"/>
      </rPr>
      <t xml:space="preserve"> برای تشخیص همانژیوم (برای یک عضو یا بیشتر)</t>
    </r>
  </si>
  <si>
    <r>
      <t xml:space="preserve">اسکن تمام بدن </t>
    </r>
    <r>
      <rPr>
        <sz val="12"/>
        <color indexed="8"/>
        <rFont val="Calibri"/>
        <family val="2"/>
      </rPr>
      <t>DMSA</t>
    </r>
    <r>
      <rPr>
        <sz val="12"/>
        <color indexed="8"/>
        <rFont val="B Traffic"/>
        <charset val="178"/>
      </rPr>
      <t xml:space="preserve"> قلیایی </t>
    </r>
  </si>
  <si>
    <t xml:space="preserve">اسکن تمام بدن با گلبول سفید نشاندار شده </t>
  </si>
  <si>
    <t>اسکن با اگونیست گیرنده سوماتواستاتین (مثل اوکتروتاید)</t>
  </si>
  <si>
    <r>
      <t xml:space="preserve">اسکن با سایر پپتیدها نظیر </t>
    </r>
    <r>
      <rPr>
        <sz val="12"/>
        <color indexed="8"/>
        <rFont val="Calibri"/>
        <family val="2"/>
      </rPr>
      <t xml:space="preserve">Tc-Bombesin(UBI) </t>
    </r>
    <r>
      <rPr>
        <sz val="12"/>
        <color indexed="8"/>
        <rFont val="B Traffic"/>
        <charset val="178"/>
      </rPr>
      <t>،</t>
    </r>
    <r>
      <rPr>
        <sz val="12"/>
        <color indexed="8"/>
        <rFont val="Calibri"/>
        <family val="2"/>
      </rPr>
      <t>Tc-Ubiquicidin</t>
    </r>
    <r>
      <rPr>
        <sz val="12"/>
        <color indexed="8"/>
        <rFont val="B Traffic"/>
        <charset val="178"/>
      </rPr>
      <t>، ...</t>
    </r>
  </si>
  <si>
    <t>تصویربرداری ترمبوز وریدی</t>
  </si>
  <si>
    <r>
      <t>ونوگرافی</t>
    </r>
    <r>
      <rPr>
        <sz val="12"/>
        <color indexed="8"/>
        <rFont val="Calibri"/>
        <family val="2"/>
      </rPr>
      <t>unilateral</t>
    </r>
  </si>
  <si>
    <r>
      <t>ونوگرافی</t>
    </r>
    <r>
      <rPr>
        <sz val="12"/>
        <color indexed="8"/>
        <rFont val="Calibri"/>
        <family val="2"/>
      </rPr>
      <t>bilateral</t>
    </r>
  </si>
  <si>
    <r>
      <t xml:space="preserve">درمان </t>
    </r>
    <r>
      <rPr>
        <sz val="12"/>
        <color indexed="8"/>
        <rFont val="Calibri"/>
        <family val="2"/>
      </rPr>
      <t>MIBG</t>
    </r>
    <r>
      <rPr>
        <sz val="12"/>
        <color indexed="8"/>
        <rFont val="B Traffic"/>
        <charset val="178"/>
      </rPr>
      <t xml:space="preserve"> (براي درمان فئوكروموسيتوم، نوروبلاستوم يا تومورهاي مشابه)</t>
    </r>
  </si>
  <si>
    <t xml:space="preserve"> (بدون احتساب هزينه بستري) (هزینه رادیودارو جداگانه و براساس قیمت اعلامی سازمان انرژی اتمی قابل محاسبه می‌باشد)</t>
  </si>
  <si>
    <t xml:space="preserve">درمان متاستاز هاي منتشر استخوان با تزريق وريدي راديو دارو هاي مختلف نظير ساماريوم 153، رنيوم 188 و 186، لوتشيوم 177 </t>
  </si>
  <si>
    <t>(هزینه رادیودارو جداگانه و براساس قیمت اعلامی سازمان انرژی اتمی قابل محاسبه می‌باشد)</t>
  </si>
  <si>
    <t>درمان اتنخابي متاستاز کبدي با راديوداروهاي ميکروسفر (راديوابلاسيون متاستازهاي موضعي داخل کبدي)</t>
  </si>
  <si>
    <t>بدون احتساب هزینه آنژیوگرافی سلکتیو((هزینه رادیودارو جداگانه و براساس قیمت اعلامی سازمان انرژی اتمی قابل محاسبه می‌باشد)</t>
  </si>
  <si>
    <t>درمان داخل مفصلي با راديوداروها (راديوسينووکتومي با ايتريوم 90، رنيوم 186) هزینه پونکسیون داخل مفصلی جداگانه قابل محاسبه و اخذ نمی‌باشد</t>
  </si>
  <si>
    <r>
      <t xml:space="preserve">اسکن </t>
    </r>
    <r>
      <rPr>
        <sz val="12"/>
        <color indexed="8"/>
        <rFont val="Calibri"/>
        <family val="2"/>
      </rPr>
      <t>PET-CT</t>
    </r>
    <r>
      <rPr>
        <sz val="12"/>
        <color indexed="8"/>
        <rFont val="B Traffic"/>
        <charset val="178"/>
      </rPr>
      <t xml:space="preserve"> تمام بدن با </t>
    </r>
    <r>
      <rPr>
        <sz val="12"/>
        <color indexed="8"/>
        <rFont val="Calibri"/>
        <family val="2"/>
      </rPr>
      <t>FDG</t>
    </r>
    <r>
      <rPr>
        <sz val="12"/>
        <color indexed="8"/>
        <rFont val="B Traffic"/>
        <charset val="178"/>
      </rPr>
      <t xml:space="preserve"> بدون احتساب هزینه پرتوداروی </t>
    </r>
    <r>
      <rPr>
        <sz val="12"/>
        <color indexed="8"/>
        <rFont val="Calibri"/>
        <family val="2"/>
      </rPr>
      <t>FDG</t>
    </r>
    <r>
      <rPr>
        <sz val="12"/>
        <color indexed="8"/>
        <rFont val="B Traffic"/>
        <charset val="178"/>
      </rPr>
      <t xml:space="preserve"> </t>
    </r>
  </si>
  <si>
    <r>
      <t xml:space="preserve">اسکن </t>
    </r>
    <r>
      <rPr>
        <sz val="12"/>
        <color indexed="8"/>
        <rFont val="Calibri"/>
        <family val="2"/>
      </rPr>
      <t>PET-CT</t>
    </r>
    <r>
      <rPr>
        <sz val="12"/>
        <color indexed="8"/>
        <rFont val="B Traffic"/>
        <charset val="178"/>
      </rPr>
      <t xml:space="preserve"> عضله قلب با </t>
    </r>
    <r>
      <rPr>
        <sz val="12"/>
        <color indexed="8"/>
        <rFont val="Calibri"/>
        <family val="2"/>
      </rPr>
      <t>FDG</t>
    </r>
    <r>
      <rPr>
        <sz val="12"/>
        <color indexed="8"/>
        <rFont val="B Traffic"/>
        <charset val="178"/>
      </rPr>
      <t xml:space="preserve"> بدون احتساب هزینه پرتوداروی </t>
    </r>
    <r>
      <rPr>
        <sz val="12"/>
        <color indexed="8"/>
        <rFont val="Calibri"/>
        <family val="2"/>
      </rPr>
      <t>FDG</t>
    </r>
    <r>
      <rPr>
        <sz val="12"/>
        <color indexed="8"/>
        <rFont val="B Traffic"/>
        <charset val="178"/>
      </rPr>
      <t xml:space="preserve"> </t>
    </r>
  </si>
  <si>
    <r>
      <t xml:space="preserve">اسکن </t>
    </r>
    <r>
      <rPr>
        <sz val="12"/>
        <color indexed="8"/>
        <rFont val="Calibri"/>
        <family val="2"/>
      </rPr>
      <t>PET-CT</t>
    </r>
    <r>
      <rPr>
        <sz val="12"/>
        <color indexed="8"/>
        <rFont val="B Traffic"/>
        <charset val="178"/>
      </rPr>
      <t xml:space="preserve"> مغز با </t>
    </r>
    <r>
      <rPr>
        <sz val="12"/>
        <color indexed="8"/>
        <rFont val="Calibri"/>
        <family val="2"/>
      </rPr>
      <t>FDG</t>
    </r>
    <r>
      <rPr>
        <sz val="12"/>
        <color indexed="8"/>
        <rFont val="B Traffic"/>
        <charset val="178"/>
      </rPr>
      <t xml:space="preserve"> بدون احتساب هزینه پرتوداروی </t>
    </r>
    <r>
      <rPr>
        <sz val="12"/>
        <color indexed="8"/>
        <rFont val="Calibri"/>
        <family val="2"/>
      </rPr>
      <t>FDG</t>
    </r>
    <r>
      <rPr>
        <sz val="12"/>
        <color indexed="8"/>
        <rFont val="B Traffic"/>
        <charset val="178"/>
      </rPr>
      <t xml:space="preserve"> </t>
    </r>
  </si>
  <si>
    <r>
      <t xml:space="preserve">اندازه گیری </t>
    </r>
    <r>
      <rPr>
        <sz val="12"/>
        <color indexed="8"/>
        <rFont val="Calibri"/>
        <family val="2"/>
      </rPr>
      <t>GFR</t>
    </r>
    <r>
      <rPr>
        <sz val="12"/>
        <color indexed="8"/>
        <rFont val="B Traffic"/>
        <charset val="178"/>
      </rPr>
      <t xml:space="preserve"> کلیه ها به روش پزشکی هسته ای</t>
    </r>
  </si>
  <si>
    <t>اسکن به روش اسپکت</t>
  </si>
  <si>
    <t>(در صورت انجام، این کد را به ارزش نسبی پایه سایر کدها، اضافه نمائید)</t>
  </si>
  <si>
    <r>
      <t xml:space="preserve">اسکن به روش اسپکت </t>
    </r>
    <r>
      <rPr>
        <sz val="12"/>
        <color indexed="8"/>
        <rFont val="Calibri"/>
        <family val="2"/>
      </rPr>
      <t>CT</t>
    </r>
    <r>
      <rPr>
        <sz val="12"/>
        <color indexed="8"/>
        <rFont val="B Traffic"/>
        <charset val="178"/>
      </rPr>
      <t xml:space="preserve"> (با یا بدون </t>
    </r>
    <r>
      <rPr>
        <sz val="12"/>
        <color indexed="8"/>
        <rFont val="Calibri"/>
        <family val="2"/>
      </rPr>
      <t>attenuation correction</t>
    </r>
    <r>
      <rPr>
        <sz val="12"/>
        <color indexed="8"/>
        <rFont val="B Traffic"/>
        <charset val="178"/>
      </rPr>
      <t>) به مبلغ مبنا اضافه می شود</t>
    </r>
  </si>
  <si>
    <r>
      <t xml:space="preserve">رادیوداروی </t>
    </r>
    <r>
      <rPr>
        <sz val="12"/>
        <color indexed="8"/>
        <rFont val="Calibri"/>
        <family val="2"/>
      </rPr>
      <t>FDG</t>
    </r>
    <r>
      <rPr>
        <sz val="12"/>
        <color indexed="8"/>
        <rFont val="B Traffic"/>
        <charset val="178"/>
      </rPr>
      <t xml:space="preserve">18 برای اسکن </t>
    </r>
    <r>
      <rPr>
        <sz val="12"/>
        <color indexed="8"/>
        <rFont val="Calibri"/>
        <family val="2"/>
      </rPr>
      <t>PET-CT</t>
    </r>
  </si>
  <si>
    <t xml:space="preserve">مدیریت درمان رادیوتراپی پیش از شروع درمان </t>
  </si>
  <si>
    <t>(شامل معاینه و شرح حال کامل همراه با ثبت در پرونده، بررسی و تفسیرگزارش پاتولوژی، تصویربرداری‌های پزشکی و آزمایش ها، مرحله‌بندی بیمار و تعیین برنامه کلی درمان شامل مدالیته‌های درمانی و نحوه تجویز آنها)</t>
  </si>
  <si>
    <t xml:space="preserve">مدیریت درمان رادیوتراپی در حین درمان به ازای هر 5 جلسه که درمان‌های چند بار در روز را نیز شامل می‌شود و لزومی ندارد جلسات درمانی در روزهای پشت سر هم باشند. یک تا چهار جلسه باقیمانده در انتهای درمان نیز به عنوان یک مجموعه پنج‌تایی در نظر گرفته می‌شود </t>
  </si>
  <si>
    <t>(شامل بررسی تصویربرداری‌ها و آزمایش‌ها، مرور پورتال فیلم، مرور دوزیمتری، انجام دوز و پارامترهای درمانی و مرور تنظیمات یا set up درمان)</t>
  </si>
  <si>
    <t xml:space="preserve"> سیمولاتور با گرافی ساده برای دوره کامل رادیوتراپی</t>
  </si>
  <si>
    <t xml:space="preserve"> (هزینه رادیولوژی جداگانه قابل محاسبه و اخذ می‌باشد) (این کد همراه با کد 705305 قابل گزارش، محاسبه و اخذ نمی‌باشد)</t>
  </si>
  <si>
    <t xml:space="preserve">سیمولاتور با سایر روشهای تصویربرداری </t>
  </si>
  <si>
    <t>(سی تی اسکن، ام ار ای و سونوگرافی و پت اسکن) برای دوره کامل رادیوتراپی (این کد همراه با کد 705300 قابل گزارش، محاسبه و اخذ نمی‌باشد)</t>
  </si>
  <si>
    <t>طراحی درمان برای یک ناحیه درمانی با فیلد ساده برای دوره کامل رادیوتراپی</t>
  </si>
  <si>
    <t>(این کد در طول دوره درمان فقط یکبار قابل محاسبه و اخذ می‌باشد)</t>
  </si>
  <si>
    <r>
      <t xml:space="preserve">مدیریت و تجویز انجام درمان رادیوتراپی غیر </t>
    </r>
    <r>
      <rPr>
        <sz val="12"/>
        <color indexed="8"/>
        <rFont val="Calibri"/>
        <family val="2"/>
      </rPr>
      <t>Conformal</t>
    </r>
    <r>
      <rPr>
        <sz val="12"/>
        <color indexed="8"/>
        <rFont val="B Traffic"/>
        <charset val="178"/>
      </rPr>
      <t xml:space="preserve"> برای هر جلسه</t>
    </r>
  </si>
  <si>
    <r>
      <t xml:space="preserve">محاسبات پایه رادیوتراپی شامل دوزیمتری و دوزیمتری اختصاصی ارزیابی پارامترهای درمان، تضمین کیفیت انتقال دوز، دوز عمقی محور مرکزی، </t>
    </r>
    <r>
      <rPr>
        <sz val="12"/>
        <color indexed="8"/>
        <rFont val="Calibri"/>
        <family val="2"/>
      </rPr>
      <t xml:space="preserve">TDF </t>
    </r>
    <r>
      <rPr>
        <sz val="12"/>
        <color indexed="8"/>
        <rFont val="B Traffic"/>
        <charset val="178"/>
      </rPr>
      <t>،</t>
    </r>
    <r>
      <rPr>
        <sz val="12"/>
        <color indexed="8"/>
        <rFont val="Calibri"/>
        <family val="2"/>
      </rPr>
      <t>NSD</t>
    </r>
    <r>
      <rPr>
        <sz val="12"/>
        <color indexed="8"/>
        <rFont val="B Traffic"/>
        <charset val="178"/>
      </rPr>
      <t xml:space="preserve">، محاسبات </t>
    </r>
    <r>
      <rPr>
        <sz val="12"/>
        <color indexed="8"/>
        <rFont val="Calibri"/>
        <family val="2"/>
      </rPr>
      <t xml:space="preserve">Gap </t>
    </r>
    <r>
      <rPr>
        <sz val="12"/>
        <color indexed="8"/>
        <rFont val="B Traffic"/>
        <charset val="178"/>
      </rPr>
      <t>،</t>
    </r>
    <r>
      <rPr>
        <sz val="12"/>
        <color indexed="8"/>
        <rFont val="Calibri"/>
        <family val="2"/>
      </rPr>
      <t>Off Axis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Factor</t>
    </r>
    <r>
      <rPr>
        <sz val="12"/>
        <color indexed="8"/>
        <rFont val="B Traffic"/>
        <charset val="178"/>
      </rPr>
      <t>، فاکتور غیریکنواختی بافت، محاسبات دوز سطحی و عمقی پرتوهای غیریونیزان</t>
    </r>
  </si>
  <si>
    <t>(این کد به ازای هر فاز درمانی یک بار قابل گزارش می‌باشد)</t>
  </si>
  <si>
    <t>درمان رادیوتراپی بیمار بر روی دستگاه شتاب دهنده خطی به ازای تعداد فیلدهای درمانی در یک دوره کامل رادیوتراپی</t>
  </si>
  <si>
    <t xml:space="preserve"> (تعرفه رادیولوژی مربوطه جداگانه قابل محاسبه و اخذ می‌باشد)  ( این کد همراه با کد 705340 قابل گزارش، محاسبه و اخذ نمی‌باشد)</t>
  </si>
  <si>
    <t>(این کد همراه با کد 705335 قابل گزارش، محاسبه و اخذ نمی‌باشد)</t>
  </si>
  <si>
    <t xml:space="preserve"> طراحی درمان برای یک ناحیه درمانی با فیلد پیچیده برای دوره کامل رادیوتراپی</t>
  </si>
  <si>
    <r>
      <t xml:space="preserve">طراحی و ساخت شیلدهای متعدد، استنت، شیلد </t>
    </r>
    <r>
      <rPr>
        <sz val="12"/>
        <color indexed="8"/>
        <rFont val="Calibri"/>
        <family val="2"/>
      </rPr>
      <t>bite</t>
    </r>
    <r>
      <rPr>
        <sz val="12"/>
        <color indexed="8"/>
        <rFont val="B Traffic"/>
        <charset val="178"/>
      </rPr>
      <t xml:space="preserve"> یا بولوس برای دوره کامل رادیوتراپی</t>
    </r>
  </si>
  <si>
    <t xml:space="preserve"> (این کد همراه با کد 705360 قابل گزارش، محاسبه و اخذ نمی‌باشد)</t>
  </si>
  <si>
    <r>
      <t>طراحی و ساخت شیلد های بی قاعده، شیلدهای خاص، جبران کننده، وج، قالب گیری (</t>
    </r>
    <r>
      <rPr>
        <sz val="12"/>
        <color indexed="8"/>
        <rFont val="Calibri"/>
        <family val="2"/>
      </rPr>
      <t>mold</t>
    </r>
    <r>
      <rPr>
        <sz val="12"/>
        <color indexed="8"/>
        <rFont val="B Traffic"/>
        <charset val="178"/>
      </rPr>
      <t xml:space="preserve">) یا </t>
    </r>
    <r>
      <rPr>
        <sz val="12"/>
        <color indexed="8"/>
        <rFont val="Calibri"/>
        <family val="2"/>
      </rPr>
      <t>casts</t>
    </r>
    <r>
      <rPr>
        <sz val="12"/>
        <color indexed="8"/>
        <rFont val="B Traffic"/>
        <charset val="178"/>
      </rPr>
      <t xml:space="preserve"> یا مولتی لیف برای دوره کامل رادیوتراپی</t>
    </r>
  </si>
  <si>
    <t xml:space="preserve"> (این کد همراه با کد 705355 قابل گزارش، محاسبه و اخذ نمی‌باشد)</t>
  </si>
  <si>
    <t>کانتورینک تومور برای دوره کامل رادیوتراپی</t>
  </si>
  <si>
    <t>(این کد همراه با کد 705380 قابل گزارش، محاسبه و اخذ نمی‌باشد)</t>
  </si>
  <si>
    <r>
      <t xml:space="preserve">مدیریت و تجویز انجام درمان رادیوتراپی </t>
    </r>
    <r>
      <rPr>
        <sz val="12"/>
        <color indexed="8"/>
        <rFont val="Calibri"/>
        <family val="2"/>
      </rPr>
      <t>Conformal</t>
    </r>
    <r>
      <rPr>
        <sz val="12"/>
        <color indexed="8"/>
        <rFont val="B Traffic"/>
        <charset val="178"/>
      </rPr>
      <t xml:space="preserve"> برای هر جلسه </t>
    </r>
  </si>
  <si>
    <t>(این کد همراه با کد 705375 قابل گزارش، محاسبه و اخذ نمی‌باشد)</t>
  </si>
  <si>
    <t>کانتورینک ارگان در معرض خطر برای دوره کامل رادیوتراپی</t>
  </si>
  <si>
    <t>استفاده از پورتال فیلم رادیولوژیک برای تایید (وریفیکاسیون) درمان به ازای هر مورد اجرا</t>
  </si>
  <si>
    <r>
      <t xml:space="preserve">محاسبات پایه رادیوتراپی جهت درمان ساده رادیوتراپی شامل دوزیمتری و دوزیمتری اختصاصی ارزیابی پارامترهای درمان، تضمین کیفیت انتقال دوز، دوز عمقی محور مرکزی، </t>
    </r>
    <r>
      <rPr>
        <sz val="12"/>
        <color indexed="8"/>
        <rFont val="Calibri"/>
        <family val="2"/>
      </rPr>
      <t>TDF</t>
    </r>
    <r>
      <rPr>
        <sz val="12"/>
        <color indexed="8"/>
        <rFont val="B Traffic"/>
        <charset val="178"/>
      </rPr>
      <t xml:space="preserve">، </t>
    </r>
    <r>
      <rPr>
        <sz val="12"/>
        <color indexed="8"/>
        <rFont val="Calibri"/>
        <family val="2"/>
      </rPr>
      <t>NSD</t>
    </r>
    <r>
      <rPr>
        <sz val="12"/>
        <color indexed="8"/>
        <rFont val="B Traffic"/>
        <charset val="178"/>
      </rPr>
      <t xml:space="preserve">، محاسبات </t>
    </r>
    <r>
      <rPr>
        <sz val="12"/>
        <color indexed="8"/>
        <rFont val="Calibri"/>
        <family val="2"/>
      </rPr>
      <t>Gap</t>
    </r>
    <r>
      <rPr>
        <sz val="12"/>
        <color indexed="8"/>
        <rFont val="B Traffic"/>
        <charset val="178"/>
      </rPr>
      <t xml:space="preserve">، </t>
    </r>
    <r>
      <rPr>
        <sz val="12"/>
        <color indexed="8"/>
        <rFont val="Calibri"/>
        <family val="2"/>
      </rPr>
      <t>Off Axis Factor</t>
    </r>
    <r>
      <rPr>
        <sz val="12"/>
        <color indexed="8"/>
        <rFont val="B Traffic"/>
        <charset val="178"/>
      </rPr>
      <t>، فاکتور یکنواختی بافت، محاسبات دوز سطحی و عمقی پرتوهای غیریونیزان</t>
    </r>
  </si>
  <si>
    <t>(این کد به ازای هر دوره درمانی یکبار قابل گزارش، محاسبه و اخذ می‌باشد)</t>
  </si>
  <si>
    <r>
      <t xml:space="preserve">محاسبات پایه رادیوتراپی جهت درمان پیچیده رادیوتراپی شامل دوزیمتری و دوزیمتری اختصاصی، ارزیابی پارامترهای درمان، تضمین کیفیت انتقال دوز، دوز عمقی محور مرکزی، </t>
    </r>
    <r>
      <rPr>
        <sz val="12"/>
        <color indexed="8"/>
        <rFont val="Calibri"/>
        <family val="2"/>
      </rPr>
      <t>TDF</t>
    </r>
    <r>
      <rPr>
        <sz val="12"/>
        <color indexed="8"/>
        <rFont val="B Traffic"/>
        <charset val="178"/>
      </rPr>
      <t xml:space="preserve">، </t>
    </r>
    <r>
      <rPr>
        <sz val="12"/>
        <color indexed="8"/>
        <rFont val="Calibri"/>
        <family val="2"/>
      </rPr>
      <t>NSD</t>
    </r>
    <r>
      <rPr>
        <sz val="12"/>
        <color indexed="8"/>
        <rFont val="B Traffic"/>
        <charset val="178"/>
      </rPr>
      <t xml:space="preserve">، محاسبات </t>
    </r>
    <r>
      <rPr>
        <sz val="12"/>
        <color indexed="8"/>
        <rFont val="Calibri"/>
        <family val="2"/>
      </rPr>
      <t xml:space="preserve">Gap </t>
    </r>
    <r>
      <rPr>
        <sz val="12"/>
        <color indexed="8"/>
        <rFont val="B Traffic"/>
        <charset val="178"/>
      </rPr>
      <t>،</t>
    </r>
    <r>
      <rPr>
        <sz val="12"/>
        <color indexed="8"/>
        <rFont val="Calibri"/>
        <family val="2"/>
      </rPr>
      <t>Off Axis Factor</t>
    </r>
    <r>
      <rPr>
        <sz val="12"/>
        <color indexed="8"/>
        <rFont val="B Traffic"/>
        <charset val="178"/>
      </rPr>
      <t>، فاکتور غیریکنواختی بافت، محاسبات دوز سطحی و عمقی پرتوهای غیریونیزان</t>
    </r>
  </si>
  <si>
    <t>(این کد به ازای هر دوره درمانی یک بار قابل گزارش می‌باشد)</t>
  </si>
  <si>
    <t xml:space="preserve"> (مربوط به دستگاهی که پرتابل فیلم و مولتی لیف نداشته باشند)</t>
  </si>
  <si>
    <r>
      <t xml:space="preserve">درمان رادیوتراپی ساده بیمار بر روی دستگاه شتاب دهنده خطی به ازای تعداد فیلدهای درمانی در یک دوره کامل رادیوتراپی با دستگاه شتاب دهنده خطی با انرژی </t>
    </r>
    <r>
      <rPr>
        <sz val="12"/>
        <color indexed="8"/>
        <rFont val="Calibri"/>
        <family val="2"/>
      </rPr>
      <t>B</t>
    </r>
    <r>
      <rPr>
        <sz val="12"/>
        <color indexed="8"/>
        <rFont val="B Traffic"/>
        <charset val="178"/>
      </rPr>
      <t xml:space="preserve"> بیش از 8 مگاولت تا 15 مگاولت </t>
    </r>
  </si>
  <si>
    <t>(مربوط به دستگاهی که پرتابل فیلم و مولتی لیف نداشته باشند)</t>
  </si>
  <si>
    <r>
      <t>درمان رادیوتراپی ساده بیمار بر روی دستگاه شتاب دهنده خطی به ازای تعداد فیلدهای درمانی در یک دوره کامل رادیوتراپی دستگاه شتاب دهنده خطی با انرژی 16</t>
    </r>
    <r>
      <rPr>
        <sz val="12"/>
        <color indexed="8"/>
        <rFont val="Calibri"/>
        <family val="2"/>
      </rPr>
      <t>C</t>
    </r>
    <r>
      <rPr>
        <sz val="12"/>
        <color indexed="8"/>
        <rFont val="B Traffic"/>
        <charset val="178"/>
      </rPr>
      <t xml:space="preserve"> مگاولت و بیشتر</t>
    </r>
  </si>
  <si>
    <r>
      <t xml:space="preserve">درمان رادیوتراپی پیچیده بیمار بر روی دستگاه شتاب دهنده خطی به ازای تعداد فیلدهای درمانی در یک دوره کامل رادیوتراپی دستگاه شتاب دهنده خطی با انرژی </t>
    </r>
    <r>
      <rPr>
        <sz val="12"/>
        <color indexed="8"/>
        <rFont val="Calibri"/>
        <family val="2"/>
      </rPr>
      <t>B</t>
    </r>
    <r>
      <rPr>
        <sz val="12"/>
        <color indexed="8"/>
        <rFont val="B Traffic"/>
        <charset val="178"/>
      </rPr>
      <t xml:space="preserve"> بیش از 8 مگاولت تا 15 مگاولت</t>
    </r>
  </si>
  <si>
    <r>
      <t>درمان رادیوتراپی پیچیده بیمار بر روی دستگاه شتاب دهنده خطی به ازای تعداد فیلدهای درمانی در یک دوره کامل رادیوتراپی دستگاه شتاب دهنده خطی با انرژی 16</t>
    </r>
    <r>
      <rPr>
        <sz val="12"/>
        <color indexed="8"/>
        <rFont val="Calibri"/>
        <family val="2"/>
      </rPr>
      <t>C</t>
    </r>
    <r>
      <rPr>
        <sz val="12"/>
        <color indexed="8"/>
        <rFont val="B Traffic"/>
        <charset val="178"/>
      </rPr>
      <t xml:space="preserve"> مگاولت و بیشتر</t>
    </r>
  </si>
  <si>
    <t xml:space="preserve">درمان رادیوتراپی ساده بیمار با دستگاه کبالت </t>
  </si>
  <si>
    <t>درمان رادیوتراپی پیچیده بیمار با دستگاه کبالت</t>
  </si>
  <si>
    <t xml:space="preserve">سیمولاتور با سایر روشهای تصویربرداری برای دوره کامل رادیوتراپی (سی تی اسکن، ام ار ای، سونوگرافی و پت اسکن) </t>
  </si>
  <si>
    <t>طراحی درمان برای یک ناحیه درمانی با استفاده از یک فیلد پیچیده برای دوره کامل رادیوتراپی</t>
  </si>
  <si>
    <r>
      <t xml:space="preserve">مدیریت و تجویز انجام درمان رادیوتراپی </t>
    </r>
    <r>
      <rPr>
        <sz val="12"/>
        <color indexed="8"/>
        <rFont val="Calibri"/>
        <family val="2"/>
      </rPr>
      <t>IMRT</t>
    </r>
    <r>
      <rPr>
        <sz val="12"/>
        <color indexed="8"/>
        <rFont val="B Traffic"/>
        <charset val="178"/>
      </rPr>
      <t xml:space="preserve"> برای هر جلسه</t>
    </r>
  </si>
  <si>
    <t>هدایت سی تی اسکن یا Cone Beam CT برای تعبیه میدان¬های پرتو درمانی (براساس استاندارد¬های ابلاغی وزارت بهداشت، درمان و آموزش پزشکی و اندیکاسیون¬های مصوبه هفتاد و نهمین جلسه شورای عالی بیمه سلامت کشور، برای خدمت IMRT، تحت پوشش بیمه پایه قرار می گیرد.) (انجام همزمان این  خدمت با کد ملی 705470 در یک روز قابل محاسبه و پرداخت نمی باشد)</t>
  </si>
  <si>
    <t>7.25</t>
  </si>
  <si>
    <r>
      <t xml:space="preserve">محاسبات </t>
    </r>
    <r>
      <rPr>
        <sz val="12"/>
        <color indexed="8"/>
        <rFont val="Calibri"/>
        <family val="2"/>
      </rPr>
      <t>IMRT</t>
    </r>
    <r>
      <rPr>
        <sz val="12"/>
        <color indexed="8"/>
        <rFont val="B Traffic"/>
        <charset val="178"/>
      </rPr>
      <t>، شامل هیستوگرام دوز- حجم برای بافت هدف و تعیین تحمل نسبی ارگان های حیاتی</t>
    </r>
  </si>
  <si>
    <r>
      <t xml:space="preserve">درمان رادیوتراپی بیمار با روش </t>
    </r>
    <r>
      <rPr>
        <sz val="12"/>
        <color indexed="8"/>
        <rFont val="Calibri"/>
        <family val="2"/>
      </rPr>
      <t>IMRT</t>
    </r>
    <r>
      <rPr>
        <sz val="12"/>
        <color indexed="8"/>
        <rFont val="B Traffic"/>
        <charset val="178"/>
      </rPr>
      <t xml:space="preserve"> به ازای تعداد جلسات درمانی در یک دوره کامل رادیوتراپی</t>
    </r>
  </si>
  <si>
    <r>
      <t xml:space="preserve">درمان براکی تراپی بیمار بر روی دستگاه </t>
    </r>
    <r>
      <rPr>
        <sz val="12"/>
        <color indexed="8"/>
        <rFont val="Calibri"/>
        <family val="2"/>
      </rPr>
      <t>HDR</t>
    </r>
    <r>
      <rPr>
        <sz val="12"/>
        <color indexed="8"/>
        <rFont val="B Traffic"/>
        <charset val="178"/>
      </rPr>
      <t xml:space="preserve"> (دوز بالا) به ازای هر جلسه (برای دستگاه </t>
    </r>
    <r>
      <rPr>
        <sz val="12"/>
        <color indexed="8"/>
        <rFont val="Calibri"/>
        <family val="2"/>
      </rPr>
      <t xml:space="preserve">MDR </t>
    </r>
    <r>
      <rPr>
        <sz val="12"/>
        <color indexed="8"/>
        <rFont val="B Traffic"/>
        <charset val="178"/>
      </rPr>
      <t>،70 درصد تعرفه مربوطه قابل اخذ می‌باشد)</t>
    </r>
  </si>
  <si>
    <t xml:space="preserve"> براکی تراپی سیلندر واژینال و رکتال شامل قراردادن اپلیکاتور، محاسبات فیزیک براکی تراپی و دوزیمتری وصل به دستگاه براکی تراپی بابت هر جلسه</t>
  </si>
  <si>
    <t>براکی تراپی سیلندر اوویید واژینال شامل قراردادن اپلیکاتور، طراحی درمان سه بعدی (کانتورینگ و تایید پلان)، محاسبات فیزیک براکی تراپی و دوزیمتری وصل به دستگاه براکی تراپی بابت هر جلسه</t>
  </si>
  <si>
    <t xml:space="preserve"> براکی تراپی سیلندرتاندوم اویید شامل قراردادن اپلیکاتور، طراحی درمان سه بعدی (کانتورینگ و تایید پلان)، محاسبات فیزیک براکی تراپی و دوزیمتری وصل به دستگاه براکی تراپی بابت هر جلسه</t>
  </si>
  <si>
    <t xml:space="preserve"> براکی تراپی مری یا نازوفارنکس یا ریه شامل قراردادن اپلیکاتور یا سوزن طراحی درمان سه بعدی (کانتورینگ و تایید پلان) محاسبات فیزیک براکی تراپی و دوزیمتری وصل به دستگاه براکی تراپی بابت هر جلسه</t>
  </si>
  <si>
    <t xml:space="preserve"> براکی تراپی مجاری صفراوی شامل قراردادن اپلیکاتور یا سوزن طراحی درمان سه بعدی (کانتورینگ و تایید پلان)، محاسبات فیزیک براکی تراپی و دوزیمتری وصل به دستگاه براکی تراپی بابت هر جلسه</t>
  </si>
  <si>
    <t>براکی تراپی سطحی پوستی شامل قراردادن اپلیکاتور یا سوزن، طراحی درمان سه بعدی (کانتورینگ و تایید پلان)، محاسبات فیزیک براکی تراپی و دوزیمتری وصل به دستگاه براکی تراپی بابت هر جلسه</t>
  </si>
  <si>
    <t xml:space="preserve"> براکی تراپی ارگان های لگنی (غیراز پروستات) شامل قراردادن اپلیکاتور یا سوزن، طراحی درمان سه بعدی (کانتورینگ و تایید پلان)، محاسبات فیزیک براکی تراپی و دوزیمتری وصل به دستگاه براکی تراپی بابت هر جلسه</t>
  </si>
  <si>
    <t>براکی تراپی بافت نرم سرگردن و اندام ها شامل قراردادن اپلیکاتور یا سوزن طراحی درمان سه بعدی (کانتورینگ و تایید پلان)، محاسبات فیزیک براکی تراپی و دوزیمتری وصل به دستگاه براکی تراپی بابت هر جلسه</t>
  </si>
  <si>
    <t>براکی تراپی پروستات شامل قراردادن اپلیکاتور یا سوزن طراحی درمان سه بعدی (کانتورینگ و تایید پلان)، محاسبات فیزیک براکی تراپی و دوزیمتری وصل به دستگاه براکی تراپی بابت هر جلسه</t>
  </si>
  <si>
    <t xml:space="preserve"> براکی تراپی مغز شامل قراردادن اپلیکاتور یا سوزن طراحی درمان سه بعدی (کانتورینگ و تایید پلان)، محاسبات فیزیک براکی تراپی و دوزیمتری وصل به دستگاه براکی تراپی بابت هر جلسه</t>
  </si>
  <si>
    <t xml:space="preserve">انجام درمان رادیوتراپی حین جراحی (IORT) با اشعه ایکس به روش دوز کامل (Full dose) </t>
  </si>
  <si>
    <t>(برای محاسبه فیزیک پزشکی کد 705400 را گزارش نمایید)
صرفاً برای موارد سرطان پستان با رعایت اندیکاسیون های ابلاغی وزارت بهداشت تحت پوشش بیمه های پایه می باشد.</t>
  </si>
  <si>
    <t xml:space="preserve">انجام درمان رادیوتراپی حین جراحی (IORT) با اشعه ایکس  به روش دوز مکمل (Boost) </t>
  </si>
  <si>
    <t>(برای محاسبه فیزیک پزشکی کد 705400 را گزارش نمایید).
صرفاً برای موارد سرطان پستان با رعایت اندیکاسیون های ابلاغی وزارت بهداشت تحت پوشش بیمه های پایه می باشد.</t>
  </si>
  <si>
    <t>184</t>
  </si>
  <si>
    <t xml:space="preserve">انجام درمان رادیوتراپی حین جراحی (IORT) با الکترون به روش دوز کامل
(Full dose) </t>
  </si>
  <si>
    <t xml:space="preserve">انجام درمان رادیوتراپی حین جراحی (IORT) با الکترون به روش دوز مکمل (Boost) </t>
  </si>
  <si>
    <t>(برای محاسبه پزشکی کد 705400 را گزارش نمایید).
صرفاً برای موارد سرطان پستان با رعایت اندیکاسیون های ابلاغی وزارت بهداشت تحت پوشش بیمه های پایه می باشد.</t>
  </si>
  <si>
    <t>234</t>
  </si>
  <si>
    <t>انجام درمان رادیوتراپی به روش استریوتاکتیک به ازای هر جلسه درمان</t>
  </si>
  <si>
    <t>(براساس استاندارد وزارت بهداشت درمان و آموزش پزشکی) (برای محاسبه فیزیک پزشکی کد 705400 را گزارش نمایید)</t>
  </si>
  <si>
    <t>استفاده از هایپرترمی خارجی به صورت موضعی یا تمام بدن در درمان رادیوتراپی و شیمی درمانی؛ به ازای هر جلسه</t>
  </si>
  <si>
    <r>
      <t>OCT</t>
    </r>
    <r>
      <rPr>
        <sz val="12"/>
        <color indexed="8"/>
        <rFont val="B Traffic"/>
        <charset val="178"/>
      </rPr>
      <t xml:space="preserve"> یک چشم (شامل کلیه هزینه ها) </t>
    </r>
  </si>
  <si>
    <r>
      <t>OCT</t>
    </r>
    <r>
      <rPr>
        <sz val="12"/>
        <color indexed="8"/>
        <rFont val="B Traffic"/>
        <charset val="178"/>
      </rPr>
      <t xml:space="preserve"> دو چشم (شامل کلیه هزینه ها)</t>
    </r>
  </si>
  <si>
    <r>
      <t>اسکن کان فوکال یک چشم</t>
    </r>
    <r>
      <rPr>
        <b/>
        <sz val="12"/>
        <color indexed="8"/>
        <rFont val="B Traffic"/>
        <charset val="178"/>
      </rPr>
      <t xml:space="preserve"> </t>
    </r>
  </si>
  <si>
    <r>
      <t>اسکن کان فوکال دو چشم</t>
    </r>
    <r>
      <rPr>
        <b/>
        <sz val="12"/>
        <color indexed="8"/>
        <rFont val="B Traffic"/>
        <charset val="178"/>
      </rPr>
      <t xml:space="preserve"> </t>
    </r>
  </si>
  <si>
    <r>
      <t>UBM</t>
    </r>
    <r>
      <rPr>
        <sz val="12"/>
        <color indexed="8"/>
        <rFont val="B Traffic"/>
        <charset val="178"/>
      </rPr>
      <t xml:space="preserve"> هر یک از چشم‌ها</t>
    </r>
  </si>
  <si>
    <r>
      <t>اندازه‌گیری سلول‌های قرنیه یا اسپکولار مایکروسکوپی (</t>
    </r>
    <r>
      <rPr>
        <sz val="12"/>
        <color indexed="8"/>
        <rFont val="Calibri"/>
        <family val="2"/>
      </rPr>
      <t>ECC</t>
    </r>
    <r>
      <rPr>
        <sz val="12"/>
        <color indexed="8"/>
        <rFont val="B Traffic"/>
        <charset val="178"/>
      </rPr>
      <t xml:space="preserve">)؛ هر دو چشم </t>
    </r>
  </si>
  <si>
    <r>
      <t xml:space="preserve">تصویربرداری قرنیه (شامل توپوگرافی، پنتاکم، </t>
    </r>
    <r>
      <rPr>
        <sz val="12"/>
        <color indexed="8"/>
        <rFont val="Calibri"/>
        <family val="2"/>
      </rPr>
      <t>Itrace</t>
    </r>
    <r>
      <rPr>
        <sz val="12"/>
        <color indexed="8"/>
        <rFont val="B Traffic"/>
        <charset val="178"/>
      </rPr>
      <t xml:space="preserve">، </t>
    </r>
    <r>
      <rPr>
        <sz val="12"/>
        <color indexed="8"/>
        <rFont val="Calibri"/>
        <family val="2"/>
      </rPr>
      <t>Zoywave</t>
    </r>
    <r>
      <rPr>
        <sz val="12"/>
        <color indexed="8"/>
        <rFont val="B Traffic"/>
        <charset val="178"/>
      </rPr>
      <t>، اُرب اسکن و سایر موارد مشابه)؛ هر چشم</t>
    </r>
  </si>
  <si>
    <t>تست ديد بُعد و عمق چشم؛ هر دو چشم</t>
  </si>
  <si>
    <t xml:space="preserve">تست ارزیابی میزان اشک؛ هر دو چشم به هر روش </t>
  </si>
  <si>
    <t>(هزینه کیت به طور جداگانه قابل محاسبه و اخذ می‌باشد)</t>
  </si>
  <si>
    <r>
      <t xml:space="preserve">تست </t>
    </r>
    <r>
      <rPr>
        <sz val="12"/>
        <color indexed="8"/>
        <rFont val="Calibri"/>
        <family val="2"/>
      </rPr>
      <t>Worth</t>
    </r>
    <r>
      <rPr>
        <sz val="12"/>
        <color indexed="8"/>
        <rFont val="B Traffic"/>
        <charset val="178"/>
      </rPr>
      <t>؛ هر دو چشم</t>
    </r>
  </si>
  <si>
    <t>تست هس اسکرین (پرده هس)؛ هر دو چشم</t>
  </si>
  <si>
    <r>
      <t xml:space="preserve">اندازه‌گیری ضخامت قرنیه با اولتراسوند </t>
    </r>
    <r>
      <rPr>
        <sz val="12"/>
        <color indexed="8"/>
        <rFont val="Calibri"/>
        <family val="2"/>
      </rPr>
      <t>ORA</t>
    </r>
    <r>
      <rPr>
        <sz val="12"/>
        <color indexed="8"/>
        <rFont val="B Traffic"/>
        <charset val="178"/>
      </rPr>
      <t>؛ هر چشم</t>
    </r>
  </si>
  <si>
    <t>اندازه‌گیری ضخامت قرنیه با پاکی‌متری؛ هر دو چشم</t>
  </si>
  <si>
    <r>
      <t xml:space="preserve">تست ارزیابی عصب چشم در بیماران گلوکوم (مانند </t>
    </r>
    <r>
      <rPr>
        <sz val="12"/>
        <color indexed="8"/>
        <rFont val="Calibri"/>
        <family val="2"/>
      </rPr>
      <t>GDX</t>
    </r>
    <r>
      <rPr>
        <sz val="12"/>
        <color indexed="8"/>
        <rFont val="B Traffic"/>
        <charset val="178"/>
      </rPr>
      <t xml:space="preserve"> یا </t>
    </r>
    <r>
      <rPr>
        <sz val="12"/>
        <color indexed="8"/>
        <rFont val="Calibri"/>
        <family val="2"/>
      </rPr>
      <t>HTR</t>
    </r>
    <r>
      <rPr>
        <sz val="12"/>
        <color indexed="8"/>
        <rFont val="B Traffic"/>
        <charset val="178"/>
      </rPr>
      <t xml:space="preserve"> و یا سایر موارد مشابه)؛ هر چشم</t>
    </r>
  </si>
  <si>
    <t>عكسبرداري فضاي اپيدورال، تحت هدایت رادیولوژیک مانيتورينگ و تفسير و گزارش</t>
  </si>
  <si>
    <t>پورتوگرافی ترانس هپاتیک از طریق پوست، ارزیابی همودینامیک تحت هدایت رادیولوژیک (انجام و تفسیر)</t>
  </si>
  <si>
    <t>درمان ترانس کاتتر، انفوزیون؛ به هر روش روش به همراه نظارت و تفسیر</t>
  </si>
  <si>
    <t>خارج کردن مکانیکی مواد انسدادی اطراف کاتتر ورید مرکزی یا ورید جداگانه تحت هدایت رادیولوژیک (انجام و تفسیر)</t>
  </si>
  <si>
    <t>خارج کردن مکانیکی مواد انسدادی داخل ورید مرکزی یا داخل کاتتر با هدایت رادیولوژیک (انجام و تفسیر)</t>
  </si>
  <si>
    <t>خارج کردن جسم خارجی داخل عروقی از طریق کاتتر و از راه پوست با هدایت رادیولوژیک (انجام و تفسیر)</t>
  </si>
  <si>
    <t>#*+</t>
  </si>
  <si>
    <r>
      <t xml:space="preserve">ارائه تصوير سه بعدي به همراه گزارش آناليز و محاسبات كمي تصاوير براي سي تي اسكن، </t>
    </r>
    <r>
      <rPr>
        <sz val="11"/>
        <color indexed="8"/>
        <rFont val="B Traffic"/>
        <charset val="178"/>
      </rPr>
      <t>MRI، PET/CT،SPECT/CT  و تصویربرداری EOS و ماموگرافی همراه با پردازش بعدي بر روي تصاوير با دستگاه تصويربرداري، كاليبراسيون و تنظيم پارامترهاي تصوير برداري و نظارت حين تصوير برداري</t>
    </r>
  </si>
  <si>
    <r>
      <t>بازسازي و ارائه نقشه تصويري و كمي متابوليكي</t>
    </r>
    <r>
      <rPr>
        <sz val="12"/>
        <color indexed="8"/>
        <rFont val="Calibri"/>
        <family val="2"/>
      </rPr>
      <t>MRS</t>
    </r>
    <r>
      <rPr>
        <sz val="12"/>
        <color indexed="8"/>
        <rFont val="B Traffic"/>
        <charset val="178"/>
      </rPr>
      <t xml:space="preserve"> و پرفيوژن و محاسبات كمي خارج از دستگاه و باز سازي تصاوير تخصصي در تصوير برداري هاي مغزي </t>
    </r>
    <r>
      <rPr>
        <sz val="12"/>
        <color indexed="8"/>
        <rFont val="Calibri"/>
        <family val="2"/>
      </rPr>
      <t>Stroke</t>
    </r>
    <r>
      <rPr>
        <sz val="12"/>
        <color indexed="8"/>
        <rFont val="B Traffic"/>
        <charset val="178"/>
      </rPr>
      <t xml:space="preserve">، </t>
    </r>
    <r>
      <rPr>
        <sz val="12"/>
        <color indexed="8"/>
        <rFont val="Calibri"/>
        <family val="2"/>
      </rPr>
      <t>Tumor</t>
    </r>
    <r>
      <rPr>
        <sz val="12"/>
        <color indexed="8"/>
        <rFont val="B Traffic"/>
        <charset val="178"/>
      </rPr>
      <t xml:space="preserve">، </t>
    </r>
    <r>
      <rPr>
        <sz val="12"/>
        <color indexed="8"/>
        <rFont val="Calibri"/>
        <family val="2"/>
      </rPr>
      <t>seizure</t>
    </r>
    <r>
      <rPr>
        <sz val="12"/>
        <color indexed="8"/>
        <rFont val="B Traffic"/>
        <charset val="178"/>
      </rPr>
      <t xml:space="preserve"> شامل ارزيابي تاريخچه بيماري و ثبت فرم نوروسايكولوژيكو، پردازش ديتا، آناليز آماري ديتا خارج دستگاه، تهيه تصاوير نهايي، اعتبار سنجي كيفي و كمي تصاوير و تفسير فيزيكي آنها در زمان تصوير برداري و زمان آناليز، تهيه و تاييد گزارش تكنيكي و لوكاليزاسيون و لتراليزاسيون نواحي فعاليت</t>
    </r>
  </si>
  <si>
    <r>
      <t xml:space="preserve">باز سازي و ارائه تصاوير عملكردي </t>
    </r>
    <r>
      <rPr>
        <sz val="12"/>
        <color indexed="8"/>
        <rFont val="Calibri"/>
        <family val="2"/>
      </rPr>
      <t>FMRI</t>
    </r>
    <r>
      <rPr>
        <sz val="12"/>
        <color indexed="8"/>
        <rFont val="B Traffic"/>
        <charset val="178"/>
      </rPr>
      <t xml:space="preserve"> و </t>
    </r>
    <r>
      <rPr>
        <sz val="12"/>
        <color indexed="8"/>
        <rFont val="Calibri"/>
        <family val="2"/>
      </rPr>
      <t>DTI</t>
    </r>
    <r>
      <rPr>
        <sz val="12"/>
        <color indexed="8"/>
        <rFont val="B Traffic"/>
        <charset val="178"/>
      </rPr>
      <t>، شامل ارزيابي نوروسايكولوژيك و ثبت فرم مربوطه، ارائه آزمون عملكردي به بيمار در حين تصويربرداري، پردازش ديتا، آناليز آماري ديتا خارج دستگاه، تهيه تصاوير نهايي، اعتبار سنجي كيفي و كمي تصاوير و تفسير فيزيكي آنها در زمان تصوير برداري و زمان آناليز، تهيه و تاييد گزارش تكنيكي و لوكاليزاسيون و لتراليزاسيون نواحي فعاليت</t>
    </r>
  </si>
  <si>
    <t>استفاده از استریوتاکسی به منظور کارگذاری سیم قبل از عمل جراحی یا انجام بیوپسی پستان</t>
  </si>
  <si>
    <t xml:space="preserve"> (هزینه سیم به طور جداگانه قابل محاسبه می‌باشد) </t>
  </si>
  <si>
    <t xml:space="preserve">استفاده از ماموگرافی به منظور کارگذاری سیم قبل از عمل جراحی یا انجام بیوپسی پستان </t>
  </si>
  <si>
    <t xml:space="preserve">(هزینه سیم به طور جداگانه قابل محاسبه می‌باشد) </t>
  </si>
  <si>
    <r>
      <t>فیلتر</t>
    </r>
    <r>
      <rPr>
        <sz val="12"/>
        <color indexed="8"/>
        <rFont val="Calibri"/>
        <family val="2"/>
      </rPr>
      <t>IVC</t>
    </r>
    <r>
      <rPr>
        <sz val="12"/>
        <color indexed="8"/>
        <rFont val="B Traffic"/>
        <charset val="178"/>
      </rPr>
      <t xml:space="preserve"> همراه با ونوگرافي </t>
    </r>
  </si>
  <si>
    <t>(هزینه ست فیلتر جداگانه قابل محاسبه و اخذ می‌باشد)</t>
  </si>
  <si>
    <r>
      <t xml:space="preserve">خارج کردن فیلتر </t>
    </r>
    <r>
      <rPr>
        <sz val="12"/>
        <color indexed="8"/>
        <rFont val="Calibri"/>
        <family val="2"/>
      </rPr>
      <t>IVC</t>
    </r>
  </si>
  <si>
    <t>کدملی(Code)</t>
  </si>
  <si>
    <t>ویژگی کد</t>
  </si>
  <si>
    <t>شرح کد(Value)</t>
  </si>
  <si>
    <t>توضیحات</t>
  </si>
  <si>
    <t xml:space="preserve"> کل</t>
  </si>
  <si>
    <t>حرفه‌ای</t>
  </si>
  <si>
    <t>فنی</t>
  </si>
  <si>
    <t>ارزش پایه بیهوشی</t>
  </si>
  <si>
    <t>تعرفه دولتی 1401</t>
  </si>
  <si>
    <t>تعرفه خصوصی(آزاد)1401</t>
  </si>
  <si>
    <t>تعرفه دولتی 1401 با دفترچه(درصورت تعهد بیمه)</t>
  </si>
  <si>
    <t>تعرفه خصوصی 1401با دفترچه(درصورت تعهد بیمه)</t>
  </si>
  <si>
    <t>تعرفه جزء حرفه ای با وبدون علامت بخش دولتی در سال1401</t>
  </si>
  <si>
    <t>تعرفه جزء فنی باعلامت (#)بخش دولتی در سال1401</t>
  </si>
  <si>
    <t>تعرفه جزء حرفه ای با  علامت (#)بخش خصوصی در سال1401</t>
  </si>
  <si>
    <t>تعرفه جزء فنی با  علامت (#)بخش خصوصی در سال1401</t>
  </si>
  <si>
    <t xml:space="preserve">                                                                                              تعرفه خدمات تصویر برداری پزشکی بر اساس آخرین ویرایش کتاب ارزش نسبی وضریب تعرفه سال 1401 (ارقام به ریال)</t>
  </si>
  <si>
    <t xml:space="preserve">                                                                                                                  معاونت درمان دانشگاه علوم پزشکی کردستان - اداره هماهنگی امور بیمه، تعرفه و استاندارد</t>
  </si>
</sst>
</file>

<file path=xl/styles.xml><?xml version="1.0" encoding="utf-8"?>
<styleSheet xmlns="http://schemas.openxmlformats.org/spreadsheetml/2006/main">
  <numFmts count="2">
    <numFmt numFmtId="43" formatCode="_-* #,##0.00_-;_-* #,##0.00\-;_-* &quot;-&quot;??_-;_-@_-"/>
    <numFmt numFmtId="164" formatCode="_-* #,##0_-;_-* #,##0\-;_-* &quot;-&quot;??_-;_-@_-"/>
  </numFmts>
  <fonts count="23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B Traffic"/>
      <charset val="178"/>
    </font>
    <font>
      <sz val="11"/>
      <color theme="1"/>
      <name val="B Titr"/>
      <charset val="178"/>
    </font>
    <font>
      <sz val="12"/>
      <color indexed="8"/>
      <name val="Times New Roman"/>
      <family val="1"/>
    </font>
    <font>
      <sz val="12"/>
      <color rgb="FF000000"/>
      <name val="B Traffic"/>
      <charset val="178"/>
    </font>
    <font>
      <sz val="12"/>
      <color theme="1"/>
      <name val="Calibri"/>
      <family val="2"/>
      <scheme val="minor"/>
    </font>
    <font>
      <sz val="12"/>
      <color indexed="8"/>
      <name val="B Traffic"/>
      <charset val="178"/>
    </font>
    <font>
      <sz val="10"/>
      <color rgb="FF000000"/>
      <name val="Arial"/>
      <family val="2"/>
    </font>
    <font>
      <sz val="12"/>
      <color theme="1"/>
      <name val="Times New Roman"/>
      <family val="1"/>
    </font>
    <font>
      <sz val="12"/>
      <color rgb="FF000000"/>
      <name val="Cambria"/>
      <family val="1"/>
    </font>
    <font>
      <sz val="12"/>
      <color indexed="8"/>
      <name val="Calibri"/>
      <family val="2"/>
    </font>
    <font>
      <sz val="11"/>
      <color indexed="8"/>
      <name val="B Traffic"/>
      <charset val="178"/>
    </font>
    <font>
      <sz val="11"/>
      <color rgb="FF000000"/>
      <name val="Calibri"/>
      <family val="2"/>
    </font>
    <font>
      <i/>
      <sz val="12"/>
      <color indexed="8"/>
      <name val="B Traffic"/>
      <charset val="178"/>
    </font>
    <font>
      <b/>
      <sz val="12"/>
      <color theme="1"/>
      <name val="Calibri"/>
      <family val="2"/>
      <scheme val="minor"/>
    </font>
    <font>
      <b/>
      <sz val="12"/>
      <color indexed="8"/>
      <name val="B Traffic"/>
      <charset val="178"/>
    </font>
    <font>
      <sz val="16"/>
      <color theme="1"/>
      <name val="B Titr"/>
      <charset val="178"/>
    </font>
    <font>
      <sz val="16"/>
      <color rgb="FF000000"/>
      <name val="B Traffic"/>
      <charset val="178"/>
    </font>
    <font>
      <sz val="18"/>
      <color rgb="FF000000"/>
      <name val="B Traffic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11" fillId="0" borderId="0"/>
    <xf numFmtId="0" fontId="2" fillId="0" borderId="0"/>
  </cellStyleXfs>
  <cellXfs count="29">
    <xf numFmtId="0" fontId="0" fillId="0" borderId="0" xfId="0"/>
    <xf numFmtId="0" fontId="2" fillId="0" borderId="0" xfId="2" applyFill="1" applyAlignment="1"/>
    <xf numFmtId="1" fontId="9" fillId="0" borderId="1" xfId="3" applyNumberFormat="1" applyFont="1" applyFill="1" applyBorder="1" applyAlignment="1">
      <alignment horizontal="center" vertical="center"/>
    </xf>
    <xf numFmtId="49" fontId="5" fillId="0" borderId="1" xfId="3" applyNumberFormat="1" applyFont="1" applyFill="1" applyBorder="1" applyAlignment="1">
      <alignment horizontal="center" vertical="center" readingOrder="2"/>
    </xf>
    <xf numFmtId="0" fontId="5" fillId="0" borderId="4" xfId="2" applyFont="1" applyFill="1" applyBorder="1" applyAlignment="1">
      <alignment horizontal="right" vertical="center" wrapText="1" readingOrder="2"/>
    </xf>
    <xf numFmtId="0" fontId="12" fillId="0" borderId="4" xfId="2" applyFont="1" applyFill="1" applyBorder="1" applyAlignment="1">
      <alignment horizontal="center" vertical="center" wrapText="1" readingOrder="2"/>
    </xf>
    <xf numFmtId="1" fontId="8" fillId="0" borderId="3" xfId="2" applyNumberFormat="1" applyFont="1" applyFill="1" applyBorder="1" applyAlignment="1">
      <alignment horizontal="center" vertical="center" readingOrder="2"/>
    </xf>
    <xf numFmtId="0" fontId="8" fillId="0" borderId="1" xfId="2" applyFont="1" applyFill="1" applyBorder="1" applyAlignment="1">
      <alignment horizontal="right" vertical="center" wrapText="1" readingOrder="2"/>
    </xf>
    <xf numFmtId="0" fontId="8" fillId="0" borderId="1" xfId="2" applyFont="1" applyFill="1" applyBorder="1" applyAlignment="1">
      <alignment horizontal="center" vertical="center" readingOrder="2"/>
    </xf>
    <xf numFmtId="0" fontId="13" fillId="0" borderId="1" xfId="2" applyFont="1" applyFill="1" applyBorder="1" applyAlignment="1">
      <alignment horizontal="center" vertical="center" readingOrder="2"/>
    </xf>
    <xf numFmtId="0" fontId="9" fillId="0" borderId="4" xfId="2" applyFont="1" applyFill="1" applyBorder="1" applyAlignment="1">
      <alignment horizontal="right" vertical="center" wrapText="1" readingOrder="2"/>
    </xf>
    <xf numFmtId="49" fontId="5" fillId="0" borderId="5" xfId="3" applyNumberFormat="1" applyFont="1" applyFill="1" applyBorder="1" applyAlignment="1">
      <alignment horizontal="center" vertical="center" readingOrder="2"/>
    </xf>
    <xf numFmtId="0" fontId="8" fillId="0" borderId="5" xfId="2" applyFont="1" applyFill="1" applyBorder="1" applyAlignment="1">
      <alignment horizontal="center" vertical="center" readingOrder="2"/>
    </xf>
    <xf numFmtId="0" fontId="18" fillId="0" borderId="0" xfId="2" applyFont="1" applyFill="1" applyAlignment="1">
      <alignment horizontal="center" vertical="center"/>
    </xf>
    <xf numFmtId="1" fontId="9" fillId="0" borderId="2" xfId="3" applyNumberFormat="1" applyFont="1" applyFill="1" applyBorder="1" applyAlignment="1">
      <alignment horizontal="center" vertical="center"/>
    </xf>
    <xf numFmtId="49" fontId="5" fillId="0" borderId="3" xfId="3" applyNumberFormat="1" applyFont="1" applyFill="1" applyBorder="1" applyAlignment="1">
      <alignment horizontal="center" vertical="center" readingOrder="2"/>
    </xf>
    <xf numFmtId="164" fontId="0" fillId="0" borderId="2" xfId="1" applyNumberFormat="1" applyFont="1" applyBorder="1"/>
    <xf numFmtId="1" fontId="9" fillId="0" borderId="6" xfId="3" applyNumberFormat="1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 wrapText="1" readingOrder="2"/>
    </xf>
    <xf numFmtId="1" fontId="6" fillId="2" borderId="8" xfId="6" applyNumberFormat="1" applyFont="1" applyFill="1" applyBorder="1" applyAlignment="1">
      <alignment horizontal="center" vertical="center"/>
    </xf>
    <xf numFmtId="0" fontId="6" fillId="2" borderId="9" xfId="6" applyFont="1" applyFill="1" applyBorder="1" applyAlignment="1">
      <alignment horizontal="center" vertical="center" wrapText="1"/>
    </xf>
    <xf numFmtId="0" fontId="6" fillId="0" borderId="1" xfId="0" applyFont="1" applyBorder="1"/>
    <xf numFmtId="0" fontId="0" fillId="0" borderId="1" xfId="0" applyBorder="1"/>
    <xf numFmtId="0" fontId="6" fillId="2" borderId="9" xfId="6" applyFont="1" applyFill="1" applyBorder="1" applyAlignment="1">
      <alignment horizontal="center" vertical="center"/>
    </xf>
    <xf numFmtId="0" fontId="6" fillId="2" borderId="7" xfId="6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21" fillId="0" borderId="1" xfId="1" applyNumberFormat="1" applyFont="1" applyFill="1" applyBorder="1" applyAlignment="1">
      <alignment horizontal="center" vertical="center" readingOrder="2"/>
    </xf>
    <xf numFmtId="164" fontId="22" fillId="0" borderId="4" xfId="1" applyNumberFormat="1" applyFont="1" applyFill="1" applyBorder="1" applyAlignment="1">
      <alignment horizontal="center" vertical="center" readingOrder="2"/>
    </xf>
  </cellXfs>
  <cellStyles count="7">
    <cellStyle name="Comma" xfId="1" builtinId="3"/>
    <cellStyle name="Normal" xfId="0" builtinId="0"/>
    <cellStyle name="Normal 2" xfId="4"/>
    <cellStyle name="Normal 2 2" xfId="3"/>
    <cellStyle name="Normal 2 3" xfId="6"/>
    <cellStyle name="Normal 3" xfId="2"/>
    <cellStyle name="Normal 4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873125</xdr:colOff>
      <xdr:row>0</xdr:row>
      <xdr:rowOff>505619</xdr:rowOff>
    </xdr:to>
    <xdr:pic>
      <xdr:nvPicPr>
        <xdr:cNvPr id="2" name="Picture 1" descr="untitled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5080975" y="0"/>
          <a:ext cx="873125" cy="5056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70"/>
  <sheetViews>
    <sheetView rightToLeft="1" tabSelected="1" topLeftCell="E1" workbookViewId="0">
      <selection activeCell="D504" sqref="D504"/>
    </sheetView>
  </sheetViews>
  <sheetFormatPr defaultRowHeight="39.75" customHeight="1"/>
  <cols>
    <col min="1" max="1" width="14.7109375" customWidth="1"/>
    <col min="3" max="3" width="39.7109375" customWidth="1"/>
    <col min="4" max="4" width="23" customWidth="1"/>
    <col min="5" max="5" width="0.140625" customWidth="1"/>
    <col min="7" max="7" width="9" customWidth="1"/>
    <col min="8" max="8" width="9.140625" hidden="1" customWidth="1"/>
    <col min="9" max="9" width="26.42578125" customWidth="1"/>
    <col min="10" max="10" width="39.85546875" customWidth="1"/>
    <col min="11" max="11" width="21.7109375" customWidth="1"/>
    <col min="12" max="12" width="40.85546875" customWidth="1"/>
    <col min="13" max="13" width="10.28515625" bestFit="1" customWidth="1"/>
  </cols>
  <sheetData>
    <row r="1" spans="1:12" ht="47.25" customHeight="1">
      <c r="A1" s="25" t="s">
        <v>723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39.75" customHeight="1">
      <c r="A2" s="25" t="s">
        <v>724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39.75" customHeight="1">
      <c r="A3" s="21" t="s">
        <v>719</v>
      </c>
      <c r="B3" s="22"/>
      <c r="C3" s="22"/>
      <c r="D3" s="27">
        <v>149000</v>
      </c>
      <c r="E3" s="22"/>
      <c r="F3" s="26"/>
      <c r="G3" s="26"/>
      <c r="H3" s="26"/>
      <c r="I3" s="26"/>
      <c r="J3" s="21" t="s">
        <v>721</v>
      </c>
      <c r="K3" s="22"/>
      <c r="L3" s="28">
        <v>327000</v>
      </c>
    </row>
    <row r="4" spans="1:12" ht="39.75" customHeight="1">
      <c r="A4" s="21" t="s">
        <v>720</v>
      </c>
      <c r="B4" s="22"/>
      <c r="C4" s="22"/>
      <c r="D4" s="27">
        <v>235000</v>
      </c>
      <c r="E4" s="22"/>
      <c r="F4" s="26"/>
      <c r="G4" s="26"/>
      <c r="H4" s="26"/>
      <c r="I4" s="26"/>
      <c r="J4" s="21" t="s">
        <v>722</v>
      </c>
      <c r="K4" s="22"/>
      <c r="L4" s="28">
        <v>940000</v>
      </c>
    </row>
    <row r="5" spans="1:12" ht="43.5" customHeight="1" thickBot="1">
      <c r="A5" s="19" t="s">
        <v>707</v>
      </c>
      <c r="B5" s="20" t="s">
        <v>708</v>
      </c>
      <c r="C5" s="20" t="s">
        <v>709</v>
      </c>
      <c r="D5" s="20" t="s">
        <v>710</v>
      </c>
      <c r="E5" s="23" t="s">
        <v>711</v>
      </c>
      <c r="F5" s="23" t="s">
        <v>712</v>
      </c>
      <c r="G5" s="23" t="s">
        <v>713</v>
      </c>
      <c r="H5" s="24" t="s">
        <v>714</v>
      </c>
      <c r="I5" s="23" t="s">
        <v>715</v>
      </c>
      <c r="J5" s="23" t="s">
        <v>717</v>
      </c>
      <c r="K5" s="23" t="s">
        <v>716</v>
      </c>
      <c r="L5" s="23" t="s">
        <v>718</v>
      </c>
    </row>
    <row r="6" spans="1:12" ht="39.75" customHeight="1">
      <c r="A6" s="6">
        <v>700005</v>
      </c>
      <c r="B6" s="14" t="s">
        <v>0</v>
      </c>
      <c r="C6" s="4" t="s">
        <v>1</v>
      </c>
      <c r="D6" s="7"/>
      <c r="E6" s="3">
        <v>2.3199999999999998</v>
      </c>
      <c r="F6" s="8">
        <v>1.1599999999999999</v>
      </c>
      <c r="G6" s="8">
        <v>1.1599999999999999</v>
      </c>
      <c r="H6" s="15">
        <v>0</v>
      </c>
      <c r="I6" s="16">
        <f>(F6*149000)+(G6*235000)</f>
        <v>445440</v>
      </c>
      <c r="J6" s="16">
        <f>I6*30%</f>
        <v>133632</v>
      </c>
      <c r="K6" s="16">
        <f>(F6*327000)+(G6*940000)</f>
        <v>1469720</v>
      </c>
      <c r="L6" s="16">
        <f>K6-(I6*70%)</f>
        <v>1157912</v>
      </c>
    </row>
    <row r="7" spans="1:12" ht="39.75" customHeight="1">
      <c r="A7" s="6">
        <v>700010</v>
      </c>
      <c r="B7" s="2" t="s">
        <v>0</v>
      </c>
      <c r="C7" s="4" t="s">
        <v>2</v>
      </c>
      <c r="D7" s="7"/>
      <c r="E7" s="3">
        <v>1.32</v>
      </c>
      <c r="F7" s="8">
        <v>0.66</v>
      </c>
      <c r="G7" s="8">
        <v>0.66</v>
      </c>
      <c r="H7" s="15">
        <v>0</v>
      </c>
      <c r="I7" s="16">
        <f t="shared" ref="I7:I70" si="0">(F7*149000)+(G7*235000)</f>
        <v>253440</v>
      </c>
      <c r="J7" s="16">
        <f>I7*30%</f>
        <v>76032</v>
      </c>
      <c r="K7" s="16">
        <f t="shared" ref="K7:K70" si="1">(F7*327000)+(G7*940000)</f>
        <v>836220</v>
      </c>
      <c r="L7" s="16">
        <f t="shared" ref="L7:L70" si="2">K7-(I7*70%)</f>
        <v>658812</v>
      </c>
    </row>
    <row r="8" spans="1:12" ht="39.75" customHeight="1">
      <c r="A8" s="6">
        <v>700015</v>
      </c>
      <c r="B8" s="2" t="s">
        <v>0</v>
      </c>
      <c r="C8" s="4" t="s">
        <v>3</v>
      </c>
      <c r="D8" s="7"/>
      <c r="E8" s="3">
        <v>1.32</v>
      </c>
      <c r="F8" s="8">
        <v>0.66</v>
      </c>
      <c r="G8" s="8">
        <v>0.66</v>
      </c>
      <c r="H8" s="15">
        <v>0</v>
      </c>
      <c r="I8" s="16">
        <f t="shared" si="0"/>
        <v>253440</v>
      </c>
      <c r="J8" s="16">
        <f t="shared" ref="J8:J70" si="3">I8*30%</f>
        <v>76032</v>
      </c>
      <c r="K8" s="16">
        <f t="shared" si="1"/>
        <v>836220</v>
      </c>
      <c r="L8" s="16">
        <f t="shared" si="2"/>
        <v>658812</v>
      </c>
    </row>
    <row r="9" spans="1:12" ht="39.75" customHeight="1">
      <c r="A9" s="6">
        <v>700020</v>
      </c>
      <c r="B9" s="2" t="s">
        <v>0</v>
      </c>
      <c r="C9" s="4" t="s">
        <v>4</v>
      </c>
      <c r="D9" s="7"/>
      <c r="E9" s="3">
        <v>1.32</v>
      </c>
      <c r="F9" s="8">
        <v>0.66</v>
      </c>
      <c r="G9" s="8">
        <v>0.66</v>
      </c>
      <c r="H9" s="15">
        <v>0</v>
      </c>
      <c r="I9" s="16">
        <f t="shared" si="0"/>
        <v>253440</v>
      </c>
      <c r="J9" s="16">
        <f t="shared" si="3"/>
        <v>76032</v>
      </c>
      <c r="K9" s="16">
        <f t="shared" si="1"/>
        <v>836220</v>
      </c>
      <c r="L9" s="16">
        <f t="shared" si="2"/>
        <v>658812</v>
      </c>
    </row>
    <row r="10" spans="1:12" ht="39.75" customHeight="1">
      <c r="A10" s="6">
        <v>700025</v>
      </c>
      <c r="B10" s="2" t="s">
        <v>0</v>
      </c>
      <c r="C10" s="4" t="s">
        <v>5</v>
      </c>
      <c r="D10" s="7"/>
      <c r="E10" s="3">
        <v>1.32</v>
      </c>
      <c r="F10" s="8">
        <v>0.66</v>
      </c>
      <c r="G10" s="8">
        <v>0.66</v>
      </c>
      <c r="H10" s="15">
        <v>0</v>
      </c>
      <c r="I10" s="16">
        <f t="shared" si="0"/>
        <v>253440</v>
      </c>
      <c r="J10" s="16">
        <f t="shared" si="3"/>
        <v>76032</v>
      </c>
      <c r="K10" s="16">
        <f t="shared" si="1"/>
        <v>836220</v>
      </c>
      <c r="L10" s="16">
        <f t="shared" si="2"/>
        <v>658812</v>
      </c>
    </row>
    <row r="11" spans="1:12" ht="39.75" customHeight="1">
      <c r="A11" s="6">
        <v>700030</v>
      </c>
      <c r="B11" s="2" t="s">
        <v>0</v>
      </c>
      <c r="C11" s="4" t="s">
        <v>6</v>
      </c>
      <c r="D11" s="7"/>
      <c r="E11" s="3">
        <v>1.44</v>
      </c>
      <c r="F11" s="8">
        <v>0.72</v>
      </c>
      <c r="G11" s="8">
        <v>0.72</v>
      </c>
      <c r="H11" s="15">
        <v>0</v>
      </c>
      <c r="I11" s="16">
        <f t="shared" si="0"/>
        <v>276480</v>
      </c>
      <c r="J11" s="16">
        <f t="shared" si="3"/>
        <v>82944</v>
      </c>
      <c r="K11" s="16">
        <f t="shared" si="1"/>
        <v>912240</v>
      </c>
      <c r="L11" s="16">
        <f t="shared" si="2"/>
        <v>718704</v>
      </c>
    </row>
    <row r="12" spans="1:12" ht="39.75" customHeight="1">
      <c r="A12" s="6">
        <v>700035</v>
      </c>
      <c r="B12" s="2" t="s">
        <v>0</v>
      </c>
      <c r="C12" s="4" t="s">
        <v>7</v>
      </c>
      <c r="D12" s="7"/>
      <c r="E12" s="3">
        <v>1.32</v>
      </c>
      <c r="F12" s="8">
        <v>0.66</v>
      </c>
      <c r="G12" s="8">
        <v>0.66</v>
      </c>
      <c r="H12" s="15">
        <v>0</v>
      </c>
      <c r="I12" s="16">
        <f t="shared" si="0"/>
        <v>253440</v>
      </c>
      <c r="J12" s="16">
        <f t="shared" si="3"/>
        <v>76032</v>
      </c>
      <c r="K12" s="16">
        <f t="shared" si="1"/>
        <v>836220</v>
      </c>
      <c r="L12" s="16">
        <f t="shared" si="2"/>
        <v>658812</v>
      </c>
    </row>
    <row r="13" spans="1:12" ht="39.75" customHeight="1">
      <c r="A13" s="6">
        <v>700040</v>
      </c>
      <c r="B13" s="2" t="s">
        <v>0</v>
      </c>
      <c r="C13" s="4" t="s">
        <v>8</v>
      </c>
      <c r="D13" s="7"/>
      <c r="E13" s="3">
        <v>2.3199999999999998</v>
      </c>
      <c r="F13" s="8">
        <v>1.1599999999999999</v>
      </c>
      <c r="G13" s="8">
        <v>1.1599999999999999</v>
      </c>
      <c r="H13" s="15">
        <v>0</v>
      </c>
      <c r="I13" s="16">
        <f t="shared" si="0"/>
        <v>445440</v>
      </c>
      <c r="J13" s="16">
        <f t="shared" si="3"/>
        <v>133632</v>
      </c>
      <c r="K13" s="16">
        <f t="shared" si="1"/>
        <v>1469720</v>
      </c>
      <c r="L13" s="16">
        <f t="shared" si="2"/>
        <v>1157912</v>
      </c>
    </row>
    <row r="14" spans="1:12" ht="39.75" customHeight="1">
      <c r="A14" s="6">
        <v>700045</v>
      </c>
      <c r="B14" s="2" t="s">
        <v>0</v>
      </c>
      <c r="C14" s="4" t="s">
        <v>9</v>
      </c>
      <c r="D14" s="7"/>
      <c r="E14" s="3">
        <v>1.5</v>
      </c>
      <c r="F14" s="8">
        <v>0.75</v>
      </c>
      <c r="G14" s="8">
        <v>0.75</v>
      </c>
      <c r="H14" s="15">
        <v>0</v>
      </c>
      <c r="I14" s="16">
        <f t="shared" si="0"/>
        <v>288000</v>
      </c>
      <c r="J14" s="16">
        <f t="shared" si="3"/>
        <v>86400</v>
      </c>
      <c r="K14" s="16">
        <f t="shared" si="1"/>
        <v>950250</v>
      </c>
      <c r="L14" s="16">
        <f t="shared" si="2"/>
        <v>748650</v>
      </c>
    </row>
    <row r="15" spans="1:12" ht="39.75" customHeight="1">
      <c r="A15" s="6">
        <v>700050</v>
      </c>
      <c r="B15" s="2" t="s">
        <v>0</v>
      </c>
      <c r="C15" s="4" t="s">
        <v>10</v>
      </c>
      <c r="D15" s="7"/>
      <c r="E15" s="3">
        <v>1.32</v>
      </c>
      <c r="F15" s="8">
        <v>0.66</v>
      </c>
      <c r="G15" s="8">
        <v>0.66</v>
      </c>
      <c r="H15" s="15">
        <v>0</v>
      </c>
      <c r="I15" s="16">
        <f t="shared" si="0"/>
        <v>253440</v>
      </c>
      <c r="J15" s="16">
        <f t="shared" si="3"/>
        <v>76032</v>
      </c>
      <c r="K15" s="16">
        <f t="shared" si="1"/>
        <v>836220</v>
      </c>
      <c r="L15" s="16">
        <f t="shared" si="2"/>
        <v>658812</v>
      </c>
    </row>
    <row r="16" spans="1:12" ht="39.75" customHeight="1">
      <c r="A16" s="6">
        <v>700055</v>
      </c>
      <c r="B16" s="2" t="s">
        <v>0</v>
      </c>
      <c r="C16" s="4" t="s">
        <v>11</v>
      </c>
      <c r="D16" s="7"/>
      <c r="E16" s="3">
        <v>2.4299999999999997</v>
      </c>
      <c r="F16" s="8">
        <v>1.25</v>
      </c>
      <c r="G16" s="8">
        <v>1.18</v>
      </c>
      <c r="H16" s="15">
        <v>0</v>
      </c>
      <c r="I16" s="16">
        <f t="shared" si="0"/>
        <v>463550</v>
      </c>
      <c r="J16" s="16">
        <f t="shared" si="3"/>
        <v>139065</v>
      </c>
      <c r="K16" s="16">
        <f t="shared" si="1"/>
        <v>1517950</v>
      </c>
      <c r="L16" s="16">
        <f t="shared" si="2"/>
        <v>1193465</v>
      </c>
    </row>
    <row r="17" spans="1:12" ht="39.75" customHeight="1">
      <c r="A17" s="6">
        <v>700060</v>
      </c>
      <c r="B17" s="2" t="s">
        <v>0</v>
      </c>
      <c r="C17" s="4" t="s">
        <v>12</v>
      </c>
      <c r="D17" s="7"/>
      <c r="E17" s="3">
        <v>1.32</v>
      </c>
      <c r="F17" s="8">
        <v>0.66</v>
      </c>
      <c r="G17" s="8">
        <v>0.66</v>
      </c>
      <c r="H17" s="15">
        <v>0</v>
      </c>
      <c r="I17" s="16">
        <f t="shared" si="0"/>
        <v>253440</v>
      </c>
      <c r="J17" s="16">
        <f t="shared" si="3"/>
        <v>76032</v>
      </c>
      <c r="K17" s="16">
        <f t="shared" si="1"/>
        <v>836220</v>
      </c>
      <c r="L17" s="16">
        <f t="shared" si="2"/>
        <v>658812</v>
      </c>
    </row>
    <row r="18" spans="1:12" ht="39.75" customHeight="1">
      <c r="A18" s="6">
        <v>700065</v>
      </c>
      <c r="B18" s="2" t="s">
        <v>0</v>
      </c>
      <c r="C18" s="4" t="s">
        <v>13</v>
      </c>
      <c r="D18" s="7"/>
      <c r="E18" s="3">
        <v>0.86</v>
      </c>
      <c r="F18" s="8">
        <v>0.39</v>
      </c>
      <c r="G18" s="8">
        <v>0.47</v>
      </c>
      <c r="H18" s="15">
        <v>0</v>
      </c>
      <c r="I18" s="16">
        <f t="shared" si="0"/>
        <v>168560</v>
      </c>
      <c r="J18" s="16">
        <f t="shared" si="3"/>
        <v>50568</v>
      </c>
      <c r="K18" s="16">
        <f t="shared" si="1"/>
        <v>569330</v>
      </c>
      <c r="L18" s="16">
        <f t="shared" si="2"/>
        <v>451338</v>
      </c>
    </row>
    <row r="19" spans="1:12" ht="39.75" customHeight="1">
      <c r="A19" s="6">
        <v>700070</v>
      </c>
      <c r="B19" s="2" t="s">
        <v>0</v>
      </c>
      <c r="C19" s="4" t="s">
        <v>14</v>
      </c>
      <c r="D19" s="7"/>
      <c r="E19" s="3">
        <v>5.83</v>
      </c>
      <c r="F19" s="8">
        <v>2.76</v>
      </c>
      <c r="G19" s="8">
        <v>3.07</v>
      </c>
      <c r="H19" s="15">
        <v>0</v>
      </c>
      <c r="I19" s="16">
        <f t="shared" si="0"/>
        <v>1132690</v>
      </c>
      <c r="J19" s="16">
        <f t="shared" si="3"/>
        <v>339807</v>
      </c>
      <c r="K19" s="16">
        <f t="shared" si="1"/>
        <v>3788320</v>
      </c>
      <c r="L19" s="16">
        <f t="shared" si="2"/>
        <v>2995437</v>
      </c>
    </row>
    <row r="20" spans="1:12" ht="39.75" customHeight="1">
      <c r="A20" s="6">
        <v>700075</v>
      </c>
      <c r="B20" s="2" t="s">
        <v>0</v>
      </c>
      <c r="C20" s="4" t="s">
        <v>15</v>
      </c>
      <c r="D20" s="7"/>
      <c r="E20" s="3">
        <v>7.64</v>
      </c>
      <c r="F20" s="8">
        <v>3.82</v>
      </c>
      <c r="G20" s="8">
        <v>3.82</v>
      </c>
      <c r="H20" s="15">
        <v>0</v>
      </c>
      <c r="I20" s="16">
        <f t="shared" si="0"/>
        <v>1466880</v>
      </c>
      <c r="J20" s="16">
        <f t="shared" si="3"/>
        <v>440064</v>
      </c>
      <c r="K20" s="16">
        <f t="shared" si="1"/>
        <v>4839940</v>
      </c>
      <c r="L20" s="16">
        <f t="shared" si="2"/>
        <v>3813124</v>
      </c>
    </row>
    <row r="21" spans="1:12" ht="39.75" customHeight="1">
      <c r="A21" s="6">
        <v>700080</v>
      </c>
      <c r="B21" s="2" t="s">
        <v>0</v>
      </c>
      <c r="C21" s="4" t="s">
        <v>16</v>
      </c>
      <c r="D21" s="7"/>
      <c r="E21" s="3">
        <v>1.44</v>
      </c>
      <c r="F21" s="8">
        <v>0.72</v>
      </c>
      <c r="G21" s="8">
        <v>0.72</v>
      </c>
      <c r="H21" s="15">
        <v>0</v>
      </c>
      <c r="I21" s="16">
        <f t="shared" si="0"/>
        <v>276480</v>
      </c>
      <c r="J21" s="16">
        <f t="shared" si="3"/>
        <v>82944</v>
      </c>
      <c r="K21" s="16">
        <f t="shared" si="1"/>
        <v>912240</v>
      </c>
      <c r="L21" s="16">
        <f t="shared" si="2"/>
        <v>718704</v>
      </c>
    </row>
    <row r="22" spans="1:12" ht="39.75" customHeight="1">
      <c r="A22" s="6">
        <v>700085</v>
      </c>
      <c r="B22" s="2" t="s">
        <v>0</v>
      </c>
      <c r="C22" s="4" t="s">
        <v>17</v>
      </c>
      <c r="D22" s="7"/>
      <c r="E22" s="3">
        <v>2.1800000000000002</v>
      </c>
      <c r="F22" s="8">
        <v>1.0900000000000001</v>
      </c>
      <c r="G22" s="8">
        <v>1.0900000000000001</v>
      </c>
      <c r="H22" s="15">
        <v>0</v>
      </c>
      <c r="I22" s="16">
        <f t="shared" si="0"/>
        <v>418560</v>
      </c>
      <c r="J22" s="16">
        <f t="shared" si="3"/>
        <v>125568</v>
      </c>
      <c r="K22" s="16">
        <f t="shared" si="1"/>
        <v>1381030</v>
      </c>
      <c r="L22" s="16">
        <f t="shared" si="2"/>
        <v>1088038</v>
      </c>
    </row>
    <row r="23" spans="1:12" ht="39.75" customHeight="1">
      <c r="A23" s="6">
        <v>700090</v>
      </c>
      <c r="B23" s="2" t="s">
        <v>0</v>
      </c>
      <c r="C23" s="4" t="s">
        <v>18</v>
      </c>
      <c r="D23" s="7"/>
      <c r="E23" s="3">
        <v>2.1800000000000002</v>
      </c>
      <c r="F23" s="8">
        <v>1.0900000000000001</v>
      </c>
      <c r="G23" s="8">
        <v>1.0900000000000001</v>
      </c>
      <c r="H23" s="15">
        <v>0</v>
      </c>
      <c r="I23" s="16">
        <f t="shared" si="0"/>
        <v>418560</v>
      </c>
      <c r="J23" s="16">
        <f t="shared" si="3"/>
        <v>125568</v>
      </c>
      <c r="K23" s="16">
        <f t="shared" si="1"/>
        <v>1381030</v>
      </c>
      <c r="L23" s="16">
        <f t="shared" si="2"/>
        <v>1088038</v>
      </c>
    </row>
    <row r="24" spans="1:12" ht="39.75" customHeight="1">
      <c r="A24" s="6">
        <v>700095</v>
      </c>
      <c r="B24" s="2" t="s">
        <v>0</v>
      </c>
      <c r="C24" s="4" t="s">
        <v>19</v>
      </c>
      <c r="D24" s="7"/>
      <c r="E24" s="3">
        <v>1.32</v>
      </c>
      <c r="F24" s="8">
        <v>0.66</v>
      </c>
      <c r="G24" s="8">
        <v>0.66</v>
      </c>
      <c r="H24" s="15">
        <v>0</v>
      </c>
      <c r="I24" s="16">
        <f t="shared" si="0"/>
        <v>253440</v>
      </c>
      <c r="J24" s="16">
        <f t="shared" si="3"/>
        <v>76032</v>
      </c>
      <c r="K24" s="16">
        <f t="shared" si="1"/>
        <v>836220</v>
      </c>
      <c r="L24" s="16">
        <f t="shared" si="2"/>
        <v>658812</v>
      </c>
    </row>
    <row r="25" spans="1:12" ht="39.75" customHeight="1">
      <c r="A25" s="6">
        <v>700100</v>
      </c>
      <c r="B25" s="2" t="s">
        <v>0</v>
      </c>
      <c r="C25" s="4" t="s">
        <v>20</v>
      </c>
      <c r="D25" s="7"/>
      <c r="E25" s="3">
        <v>2.4299999999999997</v>
      </c>
      <c r="F25" s="8">
        <v>1.25</v>
      </c>
      <c r="G25" s="8">
        <v>1.18</v>
      </c>
      <c r="H25" s="15">
        <v>0</v>
      </c>
      <c r="I25" s="16">
        <f t="shared" si="0"/>
        <v>463550</v>
      </c>
      <c r="J25" s="16">
        <f t="shared" si="3"/>
        <v>139065</v>
      </c>
      <c r="K25" s="16">
        <f t="shared" si="1"/>
        <v>1517950</v>
      </c>
      <c r="L25" s="16">
        <f t="shared" si="2"/>
        <v>1193465</v>
      </c>
    </row>
    <row r="26" spans="1:12" ht="39.75" customHeight="1">
      <c r="A26" s="6">
        <v>700105</v>
      </c>
      <c r="B26" s="2" t="s">
        <v>0</v>
      </c>
      <c r="C26" s="4" t="s">
        <v>21</v>
      </c>
      <c r="D26" s="7"/>
      <c r="E26" s="3">
        <v>3.64</v>
      </c>
      <c r="F26" s="8">
        <v>1.82</v>
      </c>
      <c r="G26" s="8">
        <v>1.82</v>
      </c>
      <c r="H26" s="15">
        <v>0</v>
      </c>
      <c r="I26" s="16">
        <f t="shared" si="0"/>
        <v>698880</v>
      </c>
      <c r="J26" s="16">
        <f t="shared" si="3"/>
        <v>209664</v>
      </c>
      <c r="K26" s="16">
        <f t="shared" si="1"/>
        <v>2305940</v>
      </c>
      <c r="L26" s="16">
        <f t="shared" si="2"/>
        <v>1816724</v>
      </c>
    </row>
    <row r="27" spans="1:12" ht="39.75" customHeight="1">
      <c r="A27" s="6">
        <v>700110</v>
      </c>
      <c r="B27" s="2" t="s">
        <v>0</v>
      </c>
      <c r="C27" s="4" t="s">
        <v>22</v>
      </c>
      <c r="D27" s="7"/>
      <c r="E27" s="3">
        <v>1.32</v>
      </c>
      <c r="F27" s="8">
        <v>0.66</v>
      </c>
      <c r="G27" s="8">
        <v>0.66</v>
      </c>
      <c r="H27" s="15">
        <v>0</v>
      </c>
      <c r="I27" s="16">
        <f t="shared" si="0"/>
        <v>253440</v>
      </c>
      <c r="J27" s="16">
        <f t="shared" si="3"/>
        <v>76032</v>
      </c>
      <c r="K27" s="16">
        <f t="shared" si="1"/>
        <v>836220</v>
      </c>
      <c r="L27" s="16">
        <f t="shared" si="2"/>
        <v>658812</v>
      </c>
    </row>
    <row r="28" spans="1:12" ht="39.75" customHeight="1">
      <c r="A28" s="6">
        <v>700115</v>
      </c>
      <c r="B28" s="2" t="s">
        <v>0</v>
      </c>
      <c r="C28" s="4" t="s">
        <v>23</v>
      </c>
      <c r="D28" s="7"/>
      <c r="E28" s="3">
        <v>5.44</v>
      </c>
      <c r="F28" s="8">
        <v>2.72</v>
      </c>
      <c r="G28" s="8">
        <v>2.72</v>
      </c>
      <c r="H28" s="15">
        <v>0</v>
      </c>
      <c r="I28" s="16">
        <f t="shared" si="0"/>
        <v>1044480</v>
      </c>
      <c r="J28" s="16">
        <f t="shared" si="3"/>
        <v>313344</v>
      </c>
      <c r="K28" s="16">
        <f t="shared" si="1"/>
        <v>3446240</v>
      </c>
      <c r="L28" s="16">
        <f t="shared" si="2"/>
        <v>2715104</v>
      </c>
    </row>
    <row r="29" spans="1:12" ht="39.75" customHeight="1">
      <c r="A29" s="6">
        <v>700120</v>
      </c>
      <c r="B29" s="2" t="s">
        <v>0</v>
      </c>
      <c r="C29" s="4" t="s">
        <v>24</v>
      </c>
      <c r="D29" s="7"/>
      <c r="E29" s="3">
        <v>1.32</v>
      </c>
      <c r="F29" s="8">
        <v>0.66</v>
      </c>
      <c r="G29" s="8">
        <v>0.66</v>
      </c>
      <c r="H29" s="15">
        <v>0</v>
      </c>
      <c r="I29" s="16">
        <f t="shared" si="0"/>
        <v>253440</v>
      </c>
      <c r="J29" s="16">
        <f t="shared" si="3"/>
        <v>76032</v>
      </c>
      <c r="K29" s="16">
        <f t="shared" si="1"/>
        <v>836220</v>
      </c>
      <c r="L29" s="16">
        <f t="shared" si="2"/>
        <v>658812</v>
      </c>
    </row>
    <row r="30" spans="1:12" ht="39.75" customHeight="1">
      <c r="A30" s="6">
        <v>700125</v>
      </c>
      <c r="B30" s="2" t="s">
        <v>0</v>
      </c>
      <c r="C30" s="4" t="s">
        <v>25</v>
      </c>
      <c r="D30" s="7"/>
      <c r="E30" s="3">
        <v>7.54</v>
      </c>
      <c r="F30" s="8">
        <v>3.77</v>
      </c>
      <c r="G30" s="8">
        <v>3.77</v>
      </c>
      <c r="H30" s="15">
        <v>0</v>
      </c>
      <c r="I30" s="16">
        <f t="shared" si="0"/>
        <v>1447680</v>
      </c>
      <c r="J30" s="16">
        <f t="shared" si="3"/>
        <v>434304</v>
      </c>
      <c r="K30" s="16">
        <f t="shared" si="1"/>
        <v>4776590</v>
      </c>
      <c r="L30" s="16">
        <f t="shared" si="2"/>
        <v>3763214</v>
      </c>
    </row>
    <row r="31" spans="1:12" ht="39.75" customHeight="1">
      <c r="A31" s="6">
        <v>700130</v>
      </c>
      <c r="B31" s="2" t="s">
        <v>0</v>
      </c>
      <c r="C31" s="4" t="s">
        <v>26</v>
      </c>
      <c r="D31" s="7"/>
      <c r="E31" s="3">
        <v>7.54</v>
      </c>
      <c r="F31" s="8">
        <v>3.77</v>
      </c>
      <c r="G31" s="8">
        <v>3.77</v>
      </c>
      <c r="H31" s="15">
        <v>0</v>
      </c>
      <c r="I31" s="16">
        <f t="shared" si="0"/>
        <v>1447680</v>
      </c>
      <c r="J31" s="16">
        <f t="shared" si="3"/>
        <v>434304</v>
      </c>
      <c r="K31" s="16">
        <f t="shared" si="1"/>
        <v>4776590</v>
      </c>
      <c r="L31" s="16">
        <f t="shared" si="2"/>
        <v>3763214</v>
      </c>
    </row>
    <row r="32" spans="1:12" ht="39.75" customHeight="1">
      <c r="A32" s="6">
        <v>700135</v>
      </c>
      <c r="B32" s="2" t="s">
        <v>0</v>
      </c>
      <c r="C32" s="4" t="s">
        <v>27</v>
      </c>
      <c r="D32" s="7"/>
      <c r="E32" s="3">
        <v>1.38</v>
      </c>
      <c r="F32" s="8">
        <v>0.69</v>
      </c>
      <c r="G32" s="8">
        <v>0.69</v>
      </c>
      <c r="H32" s="15">
        <v>0</v>
      </c>
      <c r="I32" s="16">
        <f t="shared" si="0"/>
        <v>264960</v>
      </c>
      <c r="J32" s="16">
        <f t="shared" si="3"/>
        <v>79488</v>
      </c>
      <c r="K32" s="16">
        <f t="shared" si="1"/>
        <v>874230</v>
      </c>
      <c r="L32" s="16">
        <f t="shared" si="2"/>
        <v>688758</v>
      </c>
    </row>
    <row r="33" spans="1:12" ht="39.75" customHeight="1">
      <c r="A33" s="6">
        <v>700140</v>
      </c>
      <c r="B33" s="2" t="s">
        <v>0</v>
      </c>
      <c r="C33" s="4" t="s">
        <v>28</v>
      </c>
      <c r="D33" s="7"/>
      <c r="E33" s="3">
        <v>1.48</v>
      </c>
      <c r="F33" s="8">
        <v>0.74</v>
      </c>
      <c r="G33" s="8">
        <v>0.74</v>
      </c>
      <c r="H33" s="15">
        <v>0</v>
      </c>
      <c r="I33" s="16">
        <f t="shared" si="0"/>
        <v>284160</v>
      </c>
      <c r="J33" s="16">
        <f t="shared" si="3"/>
        <v>85248</v>
      </c>
      <c r="K33" s="16">
        <f t="shared" si="1"/>
        <v>937580</v>
      </c>
      <c r="L33" s="16">
        <f t="shared" si="2"/>
        <v>738668</v>
      </c>
    </row>
    <row r="34" spans="1:12" ht="39.75" customHeight="1">
      <c r="A34" s="6">
        <v>700145</v>
      </c>
      <c r="B34" s="2" t="s">
        <v>0</v>
      </c>
      <c r="C34" s="4" t="s">
        <v>29</v>
      </c>
      <c r="D34" s="7"/>
      <c r="E34" s="3">
        <v>2.95</v>
      </c>
      <c r="F34" s="8">
        <v>1.59</v>
      </c>
      <c r="G34" s="8">
        <v>1.36</v>
      </c>
      <c r="H34" s="15">
        <v>0</v>
      </c>
      <c r="I34" s="16">
        <f t="shared" si="0"/>
        <v>556510</v>
      </c>
      <c r="J34" s="16">
        <f t="shared" si="3"/>
        <v>166953</v>
      </c>
      <c r="K34" s="16">
        <f t="shared" si="1"/>
        <v>1798330</v>
      </c>
      <c r="L34" s="16">
        <f t="shared" si="2"/>
        <v>1408773</v>
      </c>
    </row>
    <row r="35" spans="1:12" ht="39.75" customHeight="1">
      <c r="A35" s="6">
        <v>700150</v>
      </c>
      <c r="B35" s="2" t="s">
        <v>0</v>
      </c>
      <c r="C35" s="4" t="s">
        <v>30</v>
      </c>
      <c r="D35" s="7"/>
      <c r="E35" s="3">
        <v>5.44</v>
      </c>
      <c r="F35" s="8">
        <v>2.72</v>
      </c>
      <c r="G35" s="8">
        <v>2.72</v>
      </c>
      <c r="H35" s="15">
        <v>0</v>
      </c>
      <c r="I35" s="16">
        <f t="shared" si="0"/>
        <v>1044480</v>
      </c>
      <c r="J35" s="16">
        <f t="shared" si="3"/>
        <v>313344</v>
      </c>
      <c r="K35" s="16">
        <f t="shared" si="1"/>
        <v>3446240</v>
      </c>
      <c r="L35" s="16">
        <f t="shared" si="2"/>
        <v>2715104</v>
      </c>
    </row>
    <row r="36" spans="1:12" ht="39.75" customHeight="1">
      <c r="A36" s="6">
        <v>700155</v>
      </c>
      <c r="B36" s="2" t="s">
        <v>0</v>
      </c>
      <c r="C36" s="4" t="s">
        <v>31</v>
      </c>
      <c r="D36" s="7"/>
      <c r="E36" s="3">
        <v>1.64</v>
      </c>
      <c r="F36" s="8">
        <v>0.82</v>
      </c>
      <c r="G36" s="8">
        <v>0.82</v>
      </c>
      <c r="H36" s="15">
        <v>0</v>
      </c>
      <c r="I36" s="16">
        <f t="shared" si="0"/>
        <v>314880</v>
      </c>
      <c r="J36" s="16">
        <f t="shared" si="3"/>
        <v>94464</v>
      </c>
      <c r="K36" s="16">
        <f t="shared" si="1"/>
        <v>1038940</v>
      </c>
      <c r="L36" s="16">
        <f t="shared" si="2"/>
        <v>818524</v>
      </c>
    </row>
    <row r="37" spans="1:12" ht="39.75" customHeight="1">
      <c r="A37" s="6">
        <v>700160</v>
      </c>
      <c r="B37" s="2" t="s">
        <v>0</v>
      </c>
      <c r="C37" s="4" t="s">
        <v>32</v>
      </c>
      <c r="D37" s="7"/>
      <c r="E37" s="3">
        <v>10.23</v>
      </c>
      <c r="F37" s="8">
        <v>4.75</v>
      </c>
      <c r="G37" s="8">
        <v>5.48</v>
      </c>
      <c r="H37" s="15">
        <v>0</v>
      </c>
      <c r="I37" s="16">
        <f t="shared" si="0"/>
        <v>1995550</v>
      </c>
      <c r="J37" s="16">
        <f t="shared" si="3"/>
        <v>598665</v>
      </c>
      <c r="K37" s="16">
        <f t="shared" si="1"/>
        <v>6704450</v>
      </c>
      <c r="L37" s="16">
        <f t="shared" si="2"/>
        <v>5307565</v>
      </c>
    </row>
    <row r="38" spans="1:12" ht="39.75" customHeight="1">
      <c r="A38" s="6">
        <v>700165</v>
      </c>
      <c r="B38" s="2" t="s">
        <v>0</v>
      </c>
      <c r="C38" s="4" t="s">
        <v>33</v>
      </c>
      <c r="D38" s="7"/>
      <c r="E38" s="3">
        <v>1.38</v>
      </c>
      <c r="F38" s="8">
        <v>0.69</v>
      </c>
      <c r="G38" s="8">
        <v>0.69</v>
      </c>
      <c r="H38" s="15">
        <v>0</v>
      </c>
      <c r="I38" s="16">
        <f t="shared" si="0"/>
        <v>264960</v>
      </c>
      <c r="J38" s="16">
        <f t="shared" si="3"/>
        <v>79488</v>
      </c>
      <c r="K38" s="16">
        <f t="shared" si="1"/>
        <v>874230</v>
      </c>
      <c r="L38" s="16">
        <f t="shared" si="2"/>
        <v>688758</v>
      </c>
    </row>
    <row r="39" spans="1:12" ht="39.75" customHeight="1">
      <c r="A39" s="6">
        <v>700170</v>
      </c>
      <c r="B39" s="2" t="s">
        <v>0</v>
      </c>
      <c r="C39" s="4" t="s">
        <v>34</v>
      </c>
      <c r="D39" s="7"/>
      <c r="E39" s="3">
        <v>2.6</v>
      </c>
      <c r="F39" s="8">
        <v>1.3</v>
      </c>
      <c r="G39" s="8">
        <v>1.3</v>
      </c>
      <c r="H39" s="15">
        <v>0</v>
      </c>
      <c r="I39" s="16">
        <f t="shared" si="0"/>
        <v>499200</v>
      </c>
      <c r="J39" s="16">
        <f t="shared" si="3"/>
        <v>149760</v>
      </c>
      <c r="K39" s="16">
        <f t="shared" si="1"/>
        <v>1647100</v>
      </c>
      <c r="L39" s="16">
        <f t="shared" si="2"/>
        <v>1297660</v>
      </c>
    </row>
    <row r="40" spans="1:12" ht="39.75" customHeight="1">
      <c r="A40" s="6">
        <v>700175</v>
      </c>
      <c r="B40" s="2" t="s">
        <v>0</v>
      </c>
      <c r="C40" s="4" t="s">
        <v>35</v>
      </c>
      <c r="D40" s="7"/>
      <c r="E40" s="3">
        <v>1.32</v>
      </c>
      <c r="F40" s="8">
        <v>0.66</v>
      </c>
      <c r="G40" s="8">
        <v>0.66</v>
      </c>
      <c r="H40" s="15">
        <v>0</v>
      </c>
      <c r="I40" s="16">
        <f t="shared" si="0"/>
        <v>253440</v>
      </c>
      <c r="J40" s="16">
        <f t="shared" si="3"/>
        <v>76032</v>
      </c>
      <c r="K40" s="16">
        <f t="shared" si="1"/>
        <v>836220</v>
      </c>
      <c r="L40" s="16">
        <f t="shared" si="2"/>
        <v>658812</v>
      </c>
    </row>
    <row r="41" spans="1:12" ht="39.75" customHeight="1">
      <c r="A41" s="6">
        <v>700180</v>
      </c>
      <c r="B41" s="2" t="s">
        <v>0</v>
      </c>
      <c r="C41" s="4" t="s">
        <v>36</v>
      </c>
      <c r="D41" s="7"/>
      <c r="E41" s="3">
        <v>2.48</v>
      </c>
      <c r="F41" s="8">
        <v>1.24</v>
      </c>
      <c r="G41" s="8">
        <v>1.24</v>
      </c>
      <c r="H41" s="15">
        <v>0</v>
      </c>
      <c r="I41" s="16">
        <f t="shared" si="0"/>
        <v>476160</v>
      </c>
      <c r="J41" s="16">
        <f t="shared" si="3"/>
        <v>142848</v>
      </c>
      <c r="K41" s="16">
        <f t="shared" si="1"/>
        <v>1571080</v>
      </c>
      <c r="L41" s="16">
        <f t="shared" si="2"/>
        <v>1237768</v>
      </c>
    </row>
    <row r="42" spans="1:12" ht="39.75" customHeight="1">
      <c r="A42" s="6">
        <v>700185</v>
      </c>
      <c r="B42" s="2" t="s">
        <v>0</v>
      </c>
      <c r="C42" s="4" t="s">
        <v>37</v>
      </c>
      <c r="D42" s="7"/>
      <c r="E42" s="3">
        <v>4.08</v>
      </c>
      <c r="F42" s="8">
        <v>2.04</v>
      </c>
      <c r="G42" s="8">
        <v>2.04</v>
      </c>
      <c r="H42" s="15">
        <v>0</v>
      </c>
      <c r="I42" s="16">
        <f t="shared" si="0"/>
        <v>783360</v>
      </c>
      <c r="J42" s="16">
        <f t="shared" si="3"/>
        <v>235008</v>
      </c>
      <c r="K42" s="16">
        <f t="shared" si="1"/>
        <v>2584680</v>
      </c>
      <c r="L42" s="16">
        <f t="shared" si="2"/>
        <v>2036328</v>
      </c>
    </row>
    <row r="43" spans="1:12" ht="39.75" customHeight="1">
      <c r="A43" s="6">
        <v>700190</v>
      </c>
      <c r="B43" s="2" t="s">
        <v>0</v>
      </c>
      <c r="C43" s="4" t="s">
        <v>38</v>
      </c>
      <c r="D43" s="7"/>
      <c r="E43" s="3">
        <v>3.74</v>
      </c>
      <c r="F43" s="8">
        <v>1.7</v>
      </c>
      <c r="G43" s="8">
        <v>2.04</v>
      </c>
      <c r="H43" s="15">
        <v>0</v>
      </c>
      <c r="I43" s="16">
        <f t="shared" si="0"/>
        <v>732700</v>
      </c>
      <c r="J43" s="16">
        <f t="shared" si="3"/>
        <v>219810</v>
      </c>
      <c r="K43" s="16">
        <f t="shared" si="1"/>
        <v>2473500</v>
      </c>
      <c r="L43" s="16">
        <f t="shared" si="2"/>
        <v>1960610</v>
      </c>
    </row>
    <row r="44" spans="1:12" ht="39.75" customHeight="1">
      <c r="A44" s="6">
        <v>700195</v>
      </c>
      <c r="B44" s="2" t="s">
        <v>0</v>
      </c>
      <c r="C44" s="4" t="s">
        <v>39</v>
      </c>
      <c r="D44" s="7"/>
      <c r="E44" s="3">
        <v>6.82</v>
      </c>
      <c r="F44" s="8">
        <v>3.41</v>
      </c>
      <c r="G44" s="8">
        <v>3.41</v>
      </c>
      <c r="H44" s="15">
        <v>0</v>
      </c>
      <c r="I44" s="16">
        <f t="shared" si="0"/>
        <v>1309440</v>
      </c>
      <c r="J44" s="16">
        <f t="shared" si="3"/>
        <v>392832</v>
      </c>
      <c r="K44" s="16">
        <f t="shared" si="1"/>
        <v>4320470</v>
      </c>
      <c r="L44" s="16">
        <f t="shared" si="2"/>
        <v>3403862</v>
      </c>
    </row>
    <row r="45" spans="1:12" ht="39.75" customHeight="1">
      <c r="A45" s="6">
        <v>700200</v>
      </c>
      <c r="B45" s="2" t="s">
        <v>0</v>
      </c>
      <c r="C45" s="4" t="s">
        <v>40</v>
      </c>
      <c r="D45" s="7"/>
      <c r="E45" s="3">
        <v>1.64</v>
      </c>
      <c r="F45" s="8">
        <v>0.82</v>
      </c>
      <c r="G45" s="8">
        <v>0.82</v>
      </c>
      <c r="H45" s="15">
        <v>0</v>
      </c>
      <c r="I45" s="16">
        <f t="shared" si="0"/>
        <v>314880</v>
      </c>
      <c r="J45" s="16">
        <f t="shared" si="3"/>
        <v>94464</v>
      </c>
      <c r="K45" s="16">
        <f t="shared" si="1"/>
        <v>1038940</v>
      </c>
      <c r="L45" s="16">
        <f t="shared" si="2"/>
        <v>818524</v>
      </c>
    </row>
    <row r="46" spans="1:12" ht="39.75" customHeight="1">
      <c r="A46" s="6">
        <v>700205</v>
      </c>
      <c r="B46" s="2" t="s">
        <v>0</v>
      </c>
      <c r="C46" s="4" t="s">
        <v>41</v>
      </c>
      <c r="D46" s="7"/>
      <c r="E46" s="3">
        <v>4.34</v>
      </c>
      <c r="F46" s="8">
        <v>2.17</v>
      </c>
      <c r="G46" s="8">
        <v>2.17</v>
      </c>
      <c r="H46" s="15">
        <v>0</v>
      </c>
      <c r="I46" s="16">
        <f t="shared" si="0"/>
        <v>833280</v>
      </c>
      <c r="J46" s="16">
        <f t="shared" si="3"/>
        <v>249984</v>
      </c>
      <c r="K46" s="16">
        <f t="shared" si="1"/>
        <v>2749390</v>
      </c>
      <c r="L46" s="16">
        <f t="shared" si="2"/>
        <v>2166094</v>
      </c>
    </row>
    <row r="47" spans="1:12" ht="39.75" customHeight="1">
      <c r="A47" s="6">
        <v>700210</v>
      </c>
      <c r="B47" s="2" t="s">
        <v>0</v>
      </c>
      <c r="C47" s="4" t="s">
        <v>42</v>
      </c>
      <c r="D47" s="7"/>
      <c r="E47" s="3">
        <v>13.58</v>
      </c>
      <c r="F47" s="8">
        <v>6.79</v>
      </c>
      <c r="G47" s="8">
        <v>6.79</v>
      </c>
      <c r="H47" s="15">
        <v>0</v>
      </c>
      <c r="I47" s="16">
        <f t="shared" si="0"/>
        <v>2607360</v>
      </c>
      <c r="J47" s="16">
        <f t="shared" si="3"/>
        <v>782208</v>
      </c>
      <c r="K47" s="16">
        <f t="shared" si="1"/>
        <v>8602930</v>
      </c>
      <c r="L47" s="16">
        <f t="shared" si="2"/>
        <v>6777778</v>
      </c>
    </row>
    <row r="48" spans="1:12" ht="39.75" customHeight="1">
      <c r="A48" s="6">
        <v>700215</v>
      </c>
      <c r="B48" s="2" t="s">
        <v>0</v>
      </c>
      <c r="C48" s="4" t="s">
        <v>43</v>
      </c>
      <c r="D48" s="7"/>
      <c r="E48" s="3">
        <v>7.2200000000000006</v>
      </c>
      <c r="F48" s="8">
        <v>4.33</v>
      </c>
      <c r="G48" s="8">
        <v>2.89</v>
      </c>
      <c r="H48" s="15">
        <v>0</v>
      </c>
      <c r="I48" s="16">
        <f t="shared" si="0"/>
        <v>1324320</v>
      </c>
      <c r="J48" s="16">
        <f t="shared" si="3"/>
        <v>397296</v>
      </c>
      <c r="K48" s="16">
        <f t="shared" si="1"/>
        <v>4132510</v>
      </c>
      <c r="L48" s="16">
        <f t="shared" si="2"/>
        <v>3205486</v>
      </c>
    </row>
    <row r="49" spans="1:12" ht="39.75" customHeight="1">
      <c r="A49" s="6">
        <v>700220</v>
      </c>
      <c r="B49" s="2" t="s">
        <v>0</v>
      </c>
      <c r="C49" s="4" t="s">
        <v>44</v>
      </c>
      <c r="D49" s="7"/>
      <c r="E49" s="3">
        <v>1.54</v>
      </c>
      <c r="F49" s="8">
        <v>0.77</v>
      </c>
      <c r="G49" s="8">
        <v>0.77</v>
      </c>
      <c r="H49" s="15">
        <v>0</v>
      </c>
      <c r="I49" s="16">
        <f t="shared" si="0"/>
        <v>295680</v>
      </c>
      <c r="J49" s="16">
        <f t="shared" si="3"/>
        <v>88704</v>
      </c>
      <c r="K49" s="16">
        <f t="shared" si="1"/>
        <v>975590</v>
      </c>
      <c r="L49" s="16">
        <f t="shared" si="2"/>
        <v>768614</v>
      </c>
    </row>
    <row r="50" spans="1:12" ht="39.75" customHeight="1">
      <c r="A50" s="6">
        <v>700225</v>
      </c>
      <c r="B50" s="2" t="s">
        <v>0</v>
      </c>
      <c r="C50" s="4" t="s">
        <v>45</v>
      </c>
      <c r="D50" s="7"/>
      <c r="E50" s="3">
        <v>1.5</v>
      </c>
      <c r="F50" s="8">
        <v>0.81</v>
      </c>
      <c r="G50" s="8">
        <v>0.69</v>
      </c>
      <c r="H50" s="15">
        <v>0</v>
      </c>
      <c r="I50" s="16">
        <f t="shared" si="0"/>
        <v>282840</v>
      </c>
      <c r="J50" s="16">
        <f t="shared" si="3"/>
        <v>84852</v>
      </c>
      <c r="K50" s="16">
        <f t="shared" si="1"/>
        <v>913470</v>
      </c>
      <c r="L50" s="16">
        <f t="shared" si="2"/>
        <v>715482</v>
      </c>
    </row>
    <row r="51" spans="1:12" ht="39.75" customHeight="1">
      <c r="A51" s="6">
        <v>700230</v>
      </c>
      <c r="B51" s="2" t="s">
        <v>0</v>
      </c>
      <c r="C51" s="4" t="s">
        <v>46</v>
      </c>
      <c r="D51" s="7"/>
      <c r="E51" s="3">
        <v>1.58</v>
      </c>
      <c r="F51" s="8">
        <v>0.79</v>
      </c>
      <c r="G51" s="8">
        <v>0.79</v>
      </c>
      <c r="H51" s="15">
        <v>0</v>
      </c>
      <c r="I51" s="16">
        <f t="shared" si="0"/>
        <v>303360</v>
      </c>
      <c r="J51" s="16">
        <f t="shared" si="3"/>
        <v>91008</v>
      </c>
      <c r="K51" s="16">
        <f t="shared" si="1"/>
        <v>1000930</v>
      </c>
      <c r="L51" s="16">
        <f t="shared" si="2"/>
        <v>788578</v>
      </c>
    </row>
    <row r="52" spans="1:12" ht="39.75" customHeight="1">
      <c r="A52" s="6">
        <v>700235</v>
      </c>
      <c r="B52" s="2" t="s">
        <v>0</v>
      </c>
      <c r="C52" s="4" t="s">
        <v>47</v>
      </c>
      <c r="D52" s="7"/>
      <c r="E52" s="3">
        <v>1.5</v>
      </c>
      <c r="F52" s="8">
        <v>0.81</v>
      </c>
      <c r="G52" s="8">
        <v>0.69</v>
      </c>
      <c r="H52" s="15">
        <v>0</v>
      </c>
      <c r="I52" s="16">
        <f t="shared" si="0"/>
        <v>282840</v>
      </c>
      <c r="J52" s="16">
        <f t="shared" si="3"/>
        <v>84852</v>
      </c>
      <c r="K52" s="16">
        <f t="shared" si="1"/>
        <v>913470</v>
      </c>
      <c r="L52" s="16">
        <f t="shared" si="2"/>
        <v>715482</v>
      </c>
    </row>
    <row r="53" spans="1:12" ht="39.75" customHeight="1">
      <c r="A53" s="6">
        <v>700240</v>
      </c>
      <c r="B53" s="2" t="s">
        <v>0</v>
      </c>
      <c r="C53" s="4" t="s">
        <v>48</v>
      </c>
      <c r="D53" s="7"/>
      <c r="E53" s="3">
        <v>2.58</v>
      </c>
      <c r="F53" s="8">
        <v>1.29</v>
      </c>
      <c r="G53" s="8">
        <v>1.29</v>
      </c>
      <c r="H53" s="15">
        <v>0</v>
      </c>
      <c r="I53" s="16">
        <f t="shared" si="0"/>
        <v>495360</v>
      </c>
      <c r="J53" s="16">
        <f t="shared" si="3"/>
        <v>148608</v>
      </c>
      <c r="K53" s="16">
        <f t="shared" si="1"/>
        <v>1634430</v>
      </c>
      <c r="L53" s="16">
        <f t="shared" si="2"/>
        <v>1287678</v>
      </c>
    </row>
    <row r="54" spans="1:12" ht="39.75" customHeight="1">
      <c r="A54" s="6">
        <v>700245</v>
      </c>
      <c r="B54" s="2" t="s">
        <v>0</v>
      </c>
      <c r="C54" s="4" t="s">
        <v>49</v>
      </c>
      <c r="D54" s="7"/>
      <c r="E54" s="3">
        <v>1.58</v>
      </c>
      <c r="F54" s="8">
        <v>0.72</v>
      </c>
      <c r="G54" s="8">
        <v>0.86</v>
      </c>
      <c r="H54" s="15">
        <v>0</v>
      </c>
      <c r="I54" s="16">
        <f t="shared" si="0"/>
        <v>309380</v>
      </c>
      <c r="J54" s="16">
        <f t="shared" si="3"/>
        <v>92814</v>
      </c>
      <c r="K54" s="16">
        <f t="shared" si="1"/>
        <v>1043840</v>
      </c>
      <c r="L54" s="16">
        <f t="shared" si="2"/>
        <v>827274</v>
      </c>
    </row>
    <row r="55" spans="1:12" ht="39.75" customHeight="1">
      <c r="A55" s="6">
        <v>700250</v>
      </c>
      <c r="B55" s="2" t="s">
        <v>0</v>
      </c>
      <c r="C55" s="4" t="s">
        <v>50</v>
      </c>
      <c r="D55" s="7"/>
      <c r="E55" s="3">
        <v>3.16</v>
      </c>
      <c r="F55" s="8">
        <v>1.58</v>
      </c>
      <c r="G55" s="8">
        <v>1.58</v>
      </c>
      <c r="H55" s="15">
        <v>0</v>
      </c>
      <c r="I55" s="16">
        <f t="shared" si="0"/>
        <v>606720</v>
      </c>
      <c r="J55" s="16">
        <f t="shared" si="3"/>
        <v>182016</v>
      </c>
      <c r="K55" s="16">
        <f t="shared" si="1"/>
        <v>2001860</v>
      </c>
      <c r="L55" s="16">
        <f t="shared" si="2"/>
        <v>1577156</v>
      </c>
    </row>
    <row r="56" spans="1:12" ht="39.75" customHeight="1">
      <c r="A56" s="6">
        <v>700255</v>
      </c>
      <c r="B56" s="2" t="s">
        <v>0</v>
      </c>
      <c r="C56" s="4" t="s">
        <v>51</v>
      </c>
      <c r="D56" s="7"/>
      <c r="E56" s="3">
        <v>1.56</v>
      </c>
      <c r="F56" s="8">
        <v>0.71</v>
      </c>
      <c r="G56" s="8">
        <v>0.85</v>
      </c>
      <c r="H56" s="15">
        <v>0</v>
      </c>
      <c r="I56" s="16">
        <f t="shared" si="0"/>
        <v>305540</v>
      </c>
      <c r="J56" s="16">
        <f t="shared" si="3"/>
        <v>91662</v>
      </c>
      <c r="K56" s="16">
        <f t="shared" si="1"/>
        <v>1031170</v>
      </c>
      <c r="L56" s="16">
        <f t="shared" si="2"/>
        <v>817292</v>
      </c>
    </row>
    <row r="57" spans="1:12" ht="39.75" customHeight="1">
      <c r="A57" s="6">
        <v>700260</v>
      </c>
      <c r="B57" s="2" t="s">
        <v>0</v>
      </c>
      <c r="C57" s="4" t="s">
        <v>52</v>
      </c>
      <c r="D57" s="7"/>
      <c r="E57" s="3">
        <v>3.0999999999999996</v>
      </c>
      <c r="F57" s="8">
        <v>1.47</v>
      </c>
      <c r="G57" s="8">
        <v>1.63</v>
      </c>
      <c r="H57" s="15">
        <v>0</v>
      </c>
      <c r="I57" s="16">
        <f t="shared" si="0"/>
        <v>602080</v>
      </c>
      <c r="J57" s="16">
        <f t="shared" si="3"/>
        <v>180624</v>
      </c>
      <c r="K57" s="16">
        <f t="shared" si="1"/>
        <v>2012890</v>
      </c>
      <c r="L57" s="16">
        <f t="shared" si="2"/>
        <v>1591434</v>
      </c>
    </row>
    <row r="58" spans="1:12" ht="39.75" customHeight="1">
      <c r="A58" s="6">
        <v>700265</v>
      </c>
      <c r="B58" s="2" t="s">
        <v>0</v>
      </c>
      <c r="C58" s="4" t="s">
        <v>53</v>
      </c>
      <c r="D58" s="7"/>
      <c r="E58" s="3">
        <v>6.52</v>
      </c>
      <c r="F58" s="8">
        <v>3.26</v>
      </c>
      <c r="G58" s="8">
        <v>3.26</v>
      </c>
      <c r="H58" s="15">
        <v>0</v>
      </c>
      <c r="I58" s="16">
        <f t="shared" si="0"/>
        <v>1251840</v>
      </c>
      <c r="J58" s="16">
        <f t="shared" si="3"/>
        <v>375552</v>
      </c>
      <c r="K58" s="16">
        <f t="shared" si="1"/>
        <v>4130420</v>
      </c>
      <c r="L58" s="16">
        <f t="shared" si="2"/>
        <v>3254132</v>
      </c>
    </row>
    <row r="59" spans="1:12" ht="39.75" customHeight="1">
      <c r="A59" s="6">
        <v>700270</v>
      </c>
      <c r="B59" s="2" t="s">
        <v>0</v>
      </c>
      <c r="C59" s="4" t="s">
        <v>54</v>
      </c>
      <c r="D59" s="7"/>
      <c r="E59" s="3">
        <v>8.06</v>
      </c>
      <c r="F59" s="8">
        <v>4.03</v>
      </c>
      <c r="G59" s="8">
        <v>4.03</v>
      </c>
      <c r="H59" s="15">
        <v>0</v>
      </c>
      <c r="I59" s="16">
        <f t="shared" si="0"/>
        <v>1547520</v>
      </c>
      <c r="J59" s="16">
        <f t="shared" si="3"/>
        <v>464256</v>
      </c>
      <c r="K59" s="16">
        <f t="shared" si="1"/>
        <v>5106010</v>
      </c>
      <c r="L59" s="16">
        <f t="shared" si="2"/>
        <v>4022746</v>
      </c>
    </row>
    <row r="60" spans="1:12" ht="39.75" customHeight="1">
      <c r="A60" s="6">
        <v>700275</v>
      </c>
      <c r="B60" s="2" t="s">
        <v>0</v>
      </c>
      <c r="C60" s="4" t="s">
        <v>55</v>
      </c>
      <c r="D60" s="7"/>
      <c r="E60" s="3">
        <v>7.23</v>
      </c>
      <c r="F60" s="8">
        <v>3.79</v>
      </c>
      <c r="G60" s="8">
        <v>3.44</v>
      </c>
      <c r="H60" s="15">
        <v>0</v>
      </c>
      <c r="I60" s="16">
        <f t="shared" si="0"/>
        <v>1373110</v>
      </c>
      <c r="J60" s="16">
        <f t="shared" si="3"/>
        <v>411933</v>
      </c>
      <c r="K60" s="16">
        <f t="shared" si="1"/>
        <v>4472930</v>
      </c>
      <c r="L60" s="16">
        <f t="shared" si="2"/>
        <v>3511753</v>
      </c>
    </row>
    <row r="61" spans="1:12" ht="39.75" customHeight="1">
      <c r="A61" s="6">
        <v>700280</v>
      </c>
      <c r="B61" s="2" t="s">
        <v>0</v>
      </c>
      <c r="C61" s="4" t="s">
        <v>56</v>
      </c>
      <c r="D61" s="7"/>
      <c r="E61" s="3">
        <v>8.48</v>
      </c>
      <c r="F61" s="8">
        <v>4.24</v>
      </c>
      <c r="G61" s="8">
        <v>4.24</v>
      </c>
      <c r="H61" s="15">
        <v>0</v>
      </c>
      <c r="I61" s="16">
        <f t="shared" si="0"/>
        <v>1628160</v>
      </c>
      <c r="J61" s="16">
        <f t="shared" si="3"/>
        <v>488448</v>
      </c>
      <c r="K61" s="16">
        <f t="shared" si="1"/>
        <v>5372080</v>
      </c>
      <c r="L61" s="16">
        <f t="shared" si="2"/>
        <v>4232368</v>
      </c>
    </row>
    <row r="62" spans="1:12" ht="39.75" customHeight="1">
      <c r="A62" s="6">
        <v>700285</v>
      </c>
      <c r="B62" s="2" t="s">
        <v>0</v>
      </c>
      <c r="C62" s="4" t="s">
        <v>57</v>
      </c>
      <c r="D62" s="7"/>
      <c r="E62" s="3">
        <v>9.32</v>
      </c>
      <c r="F62" s="8">
        <v>4.66</v>
      </c>
      <c r="G62" s="8">
        <v>4.66</v>
      </c>
      <c r="H62" s="15">
        <v>0</v>
      </c>
      <c r="I62" s="16">
        <f t="shared" si="0"/>
        <v>1789440</v>
      </c>
      <c r="J62" s="16">
        <f t="shared" si="3"/>
        <v>536832</v>
      </c>
      <c r="K62" s="16">
        <f t="shared" si="1"/>
        <v>5904220</v>
      </c>
      <c r="L62" s="16">
        <f t="shared" si="2"/>
        <v>4651612</v>
      </c>
    </row>
    <row r="63" spans="1:12" ht="39.75" customHeight="1">
      <c r="A63" s="6">
        <v>700290</v>
      </c>
      <c r="B63" s="2" t="s">
        <v>0</v>
      </c>
      <c r="C63" s="4" t="s">
        <v>58</v>
      </c>
      <c r="D63" s="7"/>
      <c r="E63" s="3">
        <v>3.42</v>
      </c>
      <c r="F63" s="8">
        <v>1.79</v>
      </c>
      <c r="G63" s="8">
        <v>1.63</v>
      </c>
      <c r="H63" s="15">
        <v>0</v>
      </c>
      <c r="I63" s="16">
        <f t="shared" si="0"/>
        <v>649760</v>
      </c>
      <c r="J63" s="16">
        <f t="shared" si="3"/>
        <v>194928</v>
      </c>
      <c r="K63" s="16">
        <f t="shared" si="1"/>
        <v>2117530</v>
      </c>
      <c r="L63" s="16">
        <f t="shared" si="2"/>
        <v>1662698</v>
      </c>
    </row>
    <row r="64" spans="1:12" ht="39.75" customHeight="1">
      <c r="A64" s="6">
        <v>700295</v>
      </c>
      <c r="B64" s="2" t="s">
        <v>0</v>
      </c>
      <c r="C64" s="4" t="s">
        <v>59</v>
      </c>
      <c r="D64" s="7"/>
      <c r="E64" s="3">
        <v>3.46</v>
      </c>
      <c r="F64" s="8">
        <v>1.73</v>
      </c>
      <c r="G64" s="8">
        <v>1.73</v>
      </c>
      <c r="H64" s="15">
        <v>0</v>
      </c>
      <c r="I64" s="16">
        <f t="shared" si="0"/>
        <v>664320</v>
      </c>
      <c r="J64" s="16">
        <f t="shared" si="3"/>
        <v>199296</v>
      </c>
      <c r="K64" s="16">
        <f t="shared" si="1"/>
        <v>2191910</v>
      </c>
      <c r="L64" s="16">
        <f t="shared" si="2"/>
        <v>1726886</v>
      </c>
    </row>
    <row r="65" spans="1:12" ht="39.75" customHeight="1">
      <c r="A65" s="6">
        <v>700300</v>
      </c>
      <c r="B65" s="2" t="s">
        <v>0</v>
      </c>
      <c r="C65" s="4" t="s">
        <v>60</v>
      </c>
      <c r="D65" s="7"/>
      <c r="E65" s="3">
        <v>5.44</v>
      </c>
      <c r="F65" s="8">
        <v>2.72</v>
      </c>
      <c r="G65" s="8">
        <v>2.72</v>
      </c>
      <c r="H65" s="15">
        <v>0</v>
      </c>
      <c r="I65" s="16">
        <f t="shared" si="0"/>
        <v>1044480</v>
      </c>
      <c r="J65" s="16">
        <f t="shared" si="3"/>
        <v>313344</v>
      </c>
      <c r="K65" s="16">
        <f t="shared" si="1"/>
        <v>3446240</v>
      </c>
      <c r="L65" s="16">
        <f t="shared" si="2"/>
        <v>2715104</v>
      </c>
    </row>
    <row r="66" spans="1:12" ht="39.75" customHeight="1">
      <c r="A66" s="6">
        <v>700305</v>
      </c>
      <c r="B66" s="2" t="s">
        <v>0</v>
      </c>
      <c r="C66" s="4" t="s">
        <v>61</v>
      </c>
      <c r="D66" s="7" t="s">
        <v>62</v>
      </c>
      <c r="E66" s="3">
        <v>6.1099999999999994</v>
      </c>
      <c r="F66" s="8">
        <v>3.82</v>
      </c>
      <c r="G66" s="8">
        <v>2.29</v>
      </c>
      <c r="H66" s="15">
        <v>0</v>
      </c>
      <c r="I66" s="16">
        <f t="shared" si="0"/>
        <v>1107330</v>
      </c>
      <c r="J66" s="16">
        <f t="shared" si="3"/>
        <v>332199</v>
      </c>
      <c r="K66" s="16">
        <f t="shared" si="1"/>
        <v>3401740</v>
      </c>
      <c r="L66" s="16">
        <f t="shared" si="2"/>
        <v>2626609</v>
      </c>
    </row>
    <row r="67" spans="1:12" ht="39.75" customHeight="1">
      <c r="A67" s="6">
        <v>700310</v>
      </c>
      <c r="B67" s="2" t="s">
        <v>0</v>
      </c>
      <c r="C67" s="4" t="s">
        <v>63</v>
      </c>
      <c r="D67" s="7"/>
      <c r="E67" s="3">
        <v>7.44</v>
      </c>
      <c r="F67" s="8">
        <v>3.72</v>
      </c>
      <c r="G67" s="8">
        <v>3.72</v>
      </c>
      <c r="H67" s="15">
        <v>0</v>
      </c>
      <c r="I67" s="16">
        <f t="shared" si="0"/>
        <v>1428480</v>
      </c>
      <c r="J67" s="16">
        <f t="shared" si="3"/>
        <v>428544</v>
      </c>
      <c r="K67" s="16">
        <f t="shared" si="1"/>
        <v>4713240</v>
      </c>
      <c r="L67" s="16">
        <f t="shared" si="2"/>
        <v>3713304</v>
      </c>
    </row>
    <row r="68" spans="1:12" ht="39.75" customHeight="1">
      <c r="A68" s="6">
        <v>700315</v>
      </c>
      <c r="B68" s="2" t="s">
        <v>0</v>
      </c>
      <c r="C68" s="4" t="s">
        <v>64</v>
      </c>
      <c r="D68" s="7"/>
      <c r="E68" s="3">
        <v>13.46</v>
      </c>
      <c r="F68" s="8">
        <v>7.05</v>
      </c>
      <c r="G68" s="8">
        <v>6.41</v>
      </c>
      <c r="H68" s="15">
        <v>0</v>
      </c>
      <c r="I68" s="16">
        <f t="shared" si="0"/>
        <v>2556800</v>
      </c>
      <c r="J68" s="16">
        <f t="shared" si="3"/>
        <v>767040</v>
      </c>
      <c r="K68" s="16">
        <f t="shared" si="1"/>
        <v>8330750</v>
      </c>
      <c r="L68" s="16">
        <f t="shared" si="2"/>
        <v>6540990</v>
      </c>
    </row>
    <row r="69" spans="1:12" ht="39.75" customHeight="1">
      <c r="A69" s="6">
        <v>700320</v>
      </c>
      <c r="B69" s="2" t="s">
        <v>0</v>
      </c>
      <c r="C69" s="4" t="s">
        <v>65</v>
      </c>
      <c r="D69" s="7"/>
      <c r="E69" s="3">
        <v>2.1800000000000002</v>
      </c>
      <c r="F69" s="8">
        <v>1.0900000000000001</v>
      </c>
      <c r="G69" s="8">
        <v>1.0900000000000001</v>
      </c>
      <c r="H69" s="15">
        <v>0</v>
      </c>
      <c r="I69" s="16">
        <f t="shared" si="0"/>
        <v>418560</v>
      </c>
      <c r="J69" s="16">
        <f t="shared" si="3"/>
        <v>125568</v>
      </c>
      <c r="K69" s="16">
        <f t="shared" si="1"/>
        <v>1381030</v>
      </c>
      <c r="L69" s="16">
        <f t="shared" si="2"/>
        <v>1088038</v>
      </c>
    </row>
    <row r="70" spans="1:12" ht="39.75" customHeight="1">
      <c r="A70" s="6">
        <v>700325</v>
      </c>
      <c r="B70" s="2" t="s">
        <v>0</v>
      </c>
      <c r="C70" s="4" t="s">
        <v>66</v>
      </c>
      <c r="D70" s="7"/>
      <c r="E70" s="3">
        <v>4.0999999999999996</v>
      </c>
      <c r="F70" s="8">
        <v>2.0499999999999998</v>
      </c>
      <c r="G70" s="8">
        <v>2.0499999999999998</v>
      </c>
      <c r="H70" s="15">
        <v>0</v>
      </c>
      <c r="I70" s="16">
        <f t="shared" si="0"/>
        <v>787200</v>
      </c>
      <c r="J70" s="16">
        <f t="shared" si="3"/>
        <v>236160</v>
      </c>
      <c r="K70" s="16">
        <f t="shared" si="1"/>
        <v>2597350</v>
      </c>
      <c r="L70" s="16">
        <f t="shared" si="2"/>
        <v>2046310</v>
      </c>
    </row>
    <row r="71" spans="1:12" ht="39.75" customHeight="1">
      <c r="A71" s="6">
        <v>700330</v>
      </c>
      <c r="B71" s="2" t="s">
        <v>0</v>
      </c>
      <c r="C71" s="4" t="s">
        <v>67</v>
      </c>
      <c r="D71" s="7"/>
      <c r="E71" s="3">
        <v>2.63</v>
      </c>
      <c r="F71" s="8">
        <v>1.27</v>
      </c>
      <c r="G71" s="8">
        <v>1.36</v>
      </c>
      <c r="H71" s="15">
        <v>0</v>
      </c>
      <c r="I71" s="16">
        <f t="shared" ref="I71:I134" si="4">(F71*149000)+(G71*235000)</f>
        <v>508830</v>
      </c>
      <c r="J71" s="16">
        <f t="shared" ref="J71:J134" si="5">I71*30%</f>
        <v>152649</v>
      </c>
      <c r="K71" s="16">
        <f t="shared" ref="K71:K134" si="6">(F71*327000)+(G71*940000)</f>
        <v>1693690</v>
      </c>
      <c r="L71" s="16">
        <f t="shared" ref="L71:L134" si="7">K71-(I71*70%)</f>
        <v>1337509</v>
      </c>
    </row>
    <row r="72" spans="1:12" ht="39.75" customHeight="1">
      <c r="A72" s="6">
        <v>700335</v>
      </c>
      <c r="B72" s="2" t="s">
        <v>0</v>
      </c>
      <c r="C72" s="4" t="s">
        <v>68</v>
      </c>
      <c r="D72" s="7"/>
      <c r="E72" s="3">
        <v>9.43</v>
      </c>
      <c r="F72" s="8">
        <v>4.09</v>
      </c>
      <c r="G72" s="8">
        <v>5.34</v>
      </c>
      <c r="H72" s="15">
        <v>0</v>
      </c>
      <c r="I72" s="16">
        <f t="shared" si="4"/>
        <v>1864310</v>
      </c>
      <c r="J72" s="16">
        <f t="shared" si="5"/>
        <v>559293</v>
      </c>
      <c r="K72" s="16">
        <f t="shared" si="6"/>
        <v>6357030</v>
      </c>
      <c r="L72" s="16">
        <f t="shared" si="7"/>
        <v>5052013</v>
      </c>
    </row>
    <row r="73" spans="1:12" ht="39.75" customHeight="1">
      <c r="A73" s="6">
        <v>700340</v>
      </c>
      <c r="B73" s="2" t="s">
        <v>0</v>
      </c>
      <c r="C73" s="4" t="s">
        <v>69</v>
      </c>
      <c r="D73" s="7"/>
      <c r="E73" s="3">
        <v>14.01</v>
      </c>
      <c r="F73" s="8">
        <v>6.37</v>
      </c>
      <c r="G73" s="8">
        <v>7.64</v>
      </c>
      <c r="H73" s="15">
        <v>0</v>
      </c>
      <c r="I73" s="16">
        <f t="shared" si="4"/>
        <v>2744530</v>
      </c>
      <c r="J73" s="16">
        <f t="shared" si="5"/>
        <v>823359</v>
      </c>
      <c r="K73" s="16">
        <f t="shared" si="6"/>
        <v>9264590</v>
      </c>
      <c r="L73" s="16">
        <f t="shared" si="7"/>
        <v>7343419</v>
      </c>
    </row>
    <row r="74" spans="1:12" ht="39.75" customHeight="1">
      <c r="A74" s="6">
        <v>700345</v>
      </c>
      <c r="B74" s="2" t="s">
        <v>0</v>
      </c>
      <c r="C74" s="4" t="s">
        <v>70</v>
      </c>
      <c r="D74" s="7"/>
      <c r="E74" s="3">
        <v>8.3800000000000008</v>
      </c>
      <c r="F74" s="8">
        <v>3.81</v>
      </c>
      <c r="G74" s="8">
        <v>4.57</v>
      </c>
      <c r="H74" s="15">
        <v>0</v>
      </c>
      <c r="I74" s="16">
        <f t="shared" si="4"/>
        <v>1641640</v>
      </c>
      <c r="J74" s="16">
        <f t="shared" si="5"/>
        <v>492492</v>
      </c>
      <c r="K74" s="16">
        <f t="shared" si="6"/>
        <v>5541670</v>
      </c>
      <c r="L74" s="16">
        <f t="shared" si="7"/>
        <v>4392522</v>
      </c>
    </row>
    <row r="75" spans="1:12" ht="39.75" customHeight="1">
      <c r="A75" s="6">
        <v>700350</v>
      </c>
      <c r="B75" s="2" t="s">
        <v>0</v>
      </c>
      <c r="C75" s="4" t="s">
        <v>71</v>
      </c>
      <c r="D75" s="7"/>
      <c r="E75" s="3">
        <v>4.5999999999999996</v>
      </c>
      <c r="F75" s="8">
        <v>2.2999999999999998</v>
      </c>
      <c r="G75" s="8">
        <v>2.2999999999999998</v>
      </c>
      <c r="H75" s="15">
        <v>0</v>
      </c>
      <c r="I75" s="16">
        <f t="shared" si="4"/>
        <v>883200</v>
      </c>
      <c r="J75" s="16">
        <f t="shared" si="5"/>
        <v>264960</v>
      </c>
      <c r="K75" s="16">
        <f t="shared" si="6"/>
        <v>2914100</v>
      </c>
      <c r="L75" s="16">
        <f t="shared" si="7"/>
        <v>2295860</v>
      </c>
    </row>
    <row r="76" spans="1:12" ht="39.75" customHeight="1">
      <c r="A76" s="6">
        <v>700355</v>
      </c>
      <c r="B76" s="2" t="s">
        <v>0</v>
      </c>
      <c r="C76" s="4" t="s">
        <v>72</v>
      </c>
      <c r="D76" s="7"/>
      <c r="E76" s="3">
        <v>5.16</v>
      </c>
      <c r="F76" s="8">
        <v>2.4900000000000002</v>
      </c>
      <c r="G76" s="8">
        <v>2.67</v>
      </c>
      <c r="H76" s="15">
        <v>0</v>
      </c>
      <c r="I76" s="16">
        <f t="shared" si="4"/>
        <v>998460</v>
      </c>
      <c r="J76" s="16">
        <f t="shared" si="5"/>
        <v>299538</v>
      </c>
      <c r="K76" s="16">
        <f t="shared" si="6"/>
        <v>3324030</v>
      </c>
      <c r="L76" s="16">
        <f t="shared" si="7"/>
        <v>2625108</v>
      </c>
    </row>
    <row r="77" spans="1:12" ht="39.75" customHeight="1">
      <c r="A77" s="6">
        <v>700360</v>
      </c>
      <c r="B77" s="2" t="s">
        <v>0</v>
      </c>
      <c r="C77" s="4" t="s">
        <v>73</v>
      </c>
      <c r="D77" s="7"/>
      <c r="E77" s="3">
        <v>5.97</v>
      </c>
      <c r="F77" s="8">
        <v>2.88</v>
      </c>
      <c r="G77" s="8">
        <v>3.09</v>
      </c>
      <c r="H77" s="15">
        <v>0</v>
      </c>
      <c r="I77" s="16">
        <f t="shared" si="4"/>
        <v>1155270</v>
      </c>
      <c r="J77" s="16">
        <f t="shared" si="5"/>
        <v>346581</v>
      </c>
      <c r="K77" s="16">
        <f t="shared" si="6"/>
        <v>3846360</v>
      </c>
      <c r="L77" s="16">
        <f t="shared" si="7"/>
        <v>3037671</v>
      </c>
    </row>
    <row r="78" spans="1:12" ht="39.75" customHeight="1">
      <c r="A78" s="6">
        <v>700365</v>
      </c>
      <c r="B78" s="2" t="s">
        <v>0</v>
      </c>
      <c r="C78" s="4" t="s">
        <v>74</v>
      </c>
      <c r="D78" s="7"/>
      <c r="E78" s="3">
        <v>7.5600000000000005</v>
      </c>
      <c r="F78" s="8">
        <v>3.65</v>
      </c>
      <c r="G78" s="8">
        <v>3.91</v>
      </c>
      <c r="H78" s="15">
        <v>0</v>
      </c>
      <c r="I78" s="16">
        <f t="shared" si="4"/>
        <v>1462700</v>
      </c>
      <c r="J78" s="16">
        <f t="shared" si="5"/>
        <v>438810</v>
      </c>
      <c r="K78" s="16">
        <f t="shared" si="6"/>
        <v>4868950</v>
      </c>
      <c r="L78" s="16">
        <f t="shared" si="7"/>
        <v>3845060</v>
      </c>
    </row>
    <row r="79" spans="1:12" ht="39.75" customHeight="1">
      <c r="A79" s="6">
        <v>700370</v>
      </c>
      <c r="B79" s="2" t="s">
        <v>0</v>
      </c>
      <c r="C79" s="4" t="s">
        <v>75</v>
      </c>
      <c r="D79" s="7"/>
      <c r="E79" s="3">
        <v>2.0300000000000002</v>
      </c>
      <c r="F79" s="8">
        <v>1</v>
      </c>
      <c r="G79" s="8">
        <v>1.03</v>
      </c>
      <c r="H79" s="15">
        <v>0</v>
      </c>
      <c r="I79" s="16">
        <f t="shared" si="4"/>
        <v>391050</v>
      </c>
      <c r="J79" s="16">
        <f t="shared" si="5"/>
        <v>117315</v>
      </c>
      <c r="K79" s="16">
        <f t="shared" si="6"/>
        <v>1295200</v>
      </c>
      <c r="L79" s="16">
        <f t="shared" si="7"/>
        <v>1021465</v>
      </c>
    </row>
    <row r="80" spans="1:12" ht="39.75" customHeight="1">
      <c r="A80" s="6">
        <v>700375</v>
      </c>
      <c r="B80" s="2" t="s">
        <v>0</v>
      </c>
      <c r="C80" s="4" t="s">
        <v>76</v>
      </c>
      <c r="D80" s="7"/>
      <c r="E80" s="3">
        <v>9</v>
      </c>
      <c r="F80" s="8">
        <v>4.5</v>
      </c>
      <c r="G80" s="8">
        <v>4.5</v>
      </c>
      <c r="H80" s="15">
        <v>0</v>
      </c>
      <c r="I80" s="16">
        <f t="shared" si="4"/>
        <v>1728000</v>
      </c>
      <c r="J80" s="16">
        <f t="shared" si="5"/>
        <v>518400</v>
      </c>
      <c r="K80" s="16">
        <f t="shared" si="6"/>
        <v>5701500</v>
      </c>
      <c r="L80" s="16">
        <f t="shared" si="7"/>
        <v>4491900</v>
      </c>
    </row>
    <row r="81" spans="1:12" ht="39.75" customHeight="1">
      <c r="A81" s="6">
        <v>700380</v>
      </c>
      <c r="B81" s="2" t="s">
        <v>0</v>
      </c>
      <c r="C81" s="4" t="s">
        <v>77</v>
      </c>
      <c r="D81" s="7"/>
      <c r="E81" s="3">
        <v>6.24</v>
      </c>
      <c r="F81" s="8">
        <v>3.12</v>
      </c>
      <c r="G81" s="8">
        <v>3.12</v>
      </c>
      <c r="H81" s="15">
        <v>0</v>
      </c>
      <c r="I81" s="16">
        <f t="shared" si="4"/>
        <v>1198080</v>
      </c>
      <c r="J81" s="16">
        <f t="shared" si="5"/>
        <v>359424</v>
      </c>
      <c r="K81" s="16">
        <f t="shared" si="6"/>
        <v>3953040</v>
      </c>
      <c r="L81" s="16">
        <f t="shared" si="7"/>
        <v>3114384</v>
      </c>
    </row>
    <row r="82" spans="1:12" ht="39.75" customHeight="1">
      <c r="A82" s="6">
        <v>700385</v>
      </c>
      <c r="B82" s="2" t="s">
        <v>0</v>
      </c>
      <c r="C82" s="4" t="s">
        <v>78</v>
      </c>
      <c r="D82" s="7"/>
      <c r="E82" s="3">
        <v>2.1800000000000002</v>
      </c>
      <c r="F82" s="8">
        <v>1.0900000000000001</v>
      </c>
      <c r="G82" s="8">
        <v>1.0900000000000001</v>
      </c>
      <c r="H82" s="15">
        <v>0</v>
      </c>
      <c r="I82" s="16">
        <f t="shared" si="4"/>
        <v>418560</v>
      </c>
      <c r="J82" s="16">
        <f t="shared" si="5"/>
        <v>125568</v>
      </c>
      <c r="K82" s="16">
        <f t="shared" si="6"/>
        <v>1381030</v>
      </c>
      <c r="L82" s="16">
        <f t="shared" si="7"/>
        <v>1088038</v>
      </c>
    </row>
    <row r="83" spans="1:12" ht="39.75" customHeight="1">
      <c r="A83" s="6">
        <v>700390</v>
      </c>
      <c r="B83" s="2" t="s">
        <v>0</v>
      </c>
      <c r="C83" s="4" t="s">
        <v>79</v>
      </c>
      <c r="D83" s="7"/>
      <c r="E83" s="3">
        <v>2.3199999999999998</v>
      </c>
      <c r="F83" s="8">
        <v>1.1599999999999999</v>
      </c>
      <c r="G83" s="8">
        <v>1.1599999999999999</v>
      </c>
      <c r="H83" s="15">
        <v>0</v>
      </c>
      <c r="I83" s="16">
        <f t="shared" si="4"/>
        <v>445440</v>
      </c>
      <c r="J83" s="16">
        <f t="shared" si="5"/>
        <v>133632</v>
      </c>
      <c r="K83" s="16">
        <f t="shared" si="6"/>
        <v>1469720</v>
      </c>
      <c r="L83" s="16">
        <f t="shared" si="7"/>
        <v>1157912</v>
      </c>
    </row>
    <row r="84" spans="1:12" ht="39.75" customHeight="1">
      <c r="A84" s="6">
        <v>700395</v>
      </c>
      <c r="B84" s="2" t="s">
        <v>0</v>
      </c>
      <c r="C84" s="4" t="s">
        <v>80</v>
      </c>
      <c r="D84" s="7"/>
      <c r="E84" s="3">
        <v>7.23</v>
      </c>
      <c r="F84" s="8">
        <v>3.79</v>
      </c>
      <c r="G84" s="8">
        <v>3.44</v>
      </c>
      <c r="H84" s="15">
        <v>0</v>
      </c>
      <c r="I84" s="16">
        <f t="shared" si="4"/>
        <v>1373110</v>
      </c>
      <c r="J84" s="16">
        <f t="shared" si="5"/>
        <v>411933</v>
      </c>
      <c r="K84" s="16">
        <f t="shared" si="6"/>
        <v>4472930</v>
      </c>
      <c r="L84" s="16">
        <f t="shared" si="7"/>
        <v>3511753</v>
      </c>
    </row>
    <row r="85" spans="1:12" ht="39.75" customHeight="1">
      <c r="A85" s="6">
        <v>700400</v>
      </c>
      <c r="B85" s="2" t="s">
        <v>0</v>
      </c>
      <c r="C85" s="5" t="s">
        <v>81</v>
      </c>
      <c r="D85" s="7"/>
      <c r="E85" s="3">
        <v>17.09</v>
      </c>
      <c r="F85" s="8">
        <v>7.77</v>
      </c>
      <c r="G85" s="8">
        <v>9.32</v>
      </c>
      <c r="H85" s="15">
        <v>0</v>
      </c>
      <c r="I85" s="16">
        <f t="shared" si="4"/>
        <v>3347930</v>
      </c>
      <c r="J85" s="16">
        <f t="shared" si="5"/>
        <v>1004379</v>
      </c>
      <c r="K85" s="16">
        <f t="shared" si="6"/>
        <v>11301590</v>
      </c>
      <c r="L85" s="16">
        <f t="shared" si="7"/>
        <v>8958039</v>
      </c>
    </row>
    <row r="86" spans="1:12" ht="39.75" customHeight="1">
      <c r="A86" s="6">
        <v>700405</v>
      </c>
      <c r="B86" s="2" t="s">
        <v>0</v>
      </c>
      <c r="C86" s="4" t="s">
        <v>82</v>
      </c>
      <c r="D86" s="7"/>
      <c r="E86" s="3">
        <v>53.2</v>
      </c>
      <c r="F86" s="8">
        <v>28.65</v>
      </c>
      <c r="G86" s="8">
        <v>24.55</v>
      </c>
      <c r="H86" s="15">
        <v>0</v>
      </c>
      <c r="I86" s="16">
        <f t="shared" si="4"/>
        <v>10038100</v>
      </c>
      <c r="J86" s="16">
        <f t="shared" si="5"/>
        <v>3011430</v>
      </c>
      <c r="K86" s="16">
        <f t="shared" si="6"/>
        <v>32445550</v>
      </c>
      <c r="L86" s="16">
        <f t="shared" si="7"/>
        <v>25418880</v>
      </c>
    </row>
    <row r="87" spans="1:12" ht="39.75" customHeight="1">
      <c r="A87" s="6">
        <v>700410</v>
      </c>
      <c r="B87" s="2" t="s">
        <v>0</v>
      </c>
      <c r="C87" s="4" t="s">
        <v>83</v>
      </c>
      <c r="D87" s="7"/>
      <c r="E87" s="3">
        <v>2.3199999999999998</v>
      </c>
      <c r="F87" s="8">
        <v>1.1599999999999999</v>
      </c>
      <c r="G87" s="8">
        <v>1.1599999999999999</v>
      </c>
      <c r="H87" s="15">
        <v>0</v>
      </c>
      <c r="I87" s="16">
        <f t="shared" si="4"/>
        <v>445440</v>
      </c>
      <c r="J87" s="16">
        <f t="shared" si="5"/>
        <v>133632</v>
      </c>
      <c r="K87" s="16">
        <f t="shared" si="6"/>
        <v>1469720</v>
      </c>
      <c r="L87" s="16">
        <f t="shared" si="7"/>
        <v>1157912</v>
      </c>
    </row>
    <row r="88" spans="1:12" ht="39.75" customHeight="1">
      <c r="A88" s="6">
        <v>700415</v>
      </c>
      <c r="B88" s="2" t="s">
        <v>0</v>
      </c>
      <c r="C88" s="4" t="s">
        <v>84</v>
      </c>
      <c r="D88" s="7"/>
      <c r="E88" s="3">
        <v>3.96</v>
      </c>
      <c r="F88" s="8">
        <v>1.98</v>
      </c>
      <c r="G88" s="8">
        <v>1.98</v>
      </c>
      <c r="H88" s="15">
        <v>0</v>
      </c>
      <c r="I88" s="16">
        <f t="shared" si="4"/>
        <v>760320</v>
      </c>
      <c r="J88" s="16">
        <f t="shared" si="5"/>
        <v>228096</v>
      </c>
      <c r="K88" s="16">
        <f t="shared" si="6"/>
        <v>2508660</v>
      </c>
      <c r="L88" s="16">
        <f t="shared" si="7"/>
        <v>1976436</v>
      </c>
    </row>
    <row r="89" spans="1:12" ht="39.75" customHeight="1">
      <c r="A89" s="6">
        <v>700420</v>
      </c>
      <c r="B89" s="2" t="s">
        <v>0</v>
      </c>
      <c r="C89" s="4" t="s">
        <v>85</v>
      </c>
      <c r="D89" s="7"/>
      <c r="E89" s="3">
        <v>1.49</v>
      </c>
      <c r="F89" s="8">
        <v>0.72</v>
      </c>
      <c r="G89" s="8">
        <v>0.77</v>
      </c>
      <c r="H89" s="15">
        <v>0</v>
      </c>
      <c r="I89" s="16">
        <f t="shared" si="4"/>
        <v>288230</v>
      </c>
      <c r="J89" s="16">
        <f t="shared" si="5"/>
        <v>86469</v>
      </c>
      <c r="K89" s="16">
        <f t="shared" si="6"/>
        <v>959240</v>
      </c>
      <c r="L89" s="16">
        <f t="shared" si="7"/>
        <v>757479</v>
      </c>
    </row>
    <row r="90" spans="1:12" ht="39.75" customHeight="1">
      <c r="A90" s="6">
        <v>700425</v>
      </c>
      <c r="B90" s="2" t="s">
        <v>0</v>
      </c>
      <c r="C90" s="4" t="s">
        <v>86</v>
      </c>
      <c r="D90" s="7"/>
      <c r="E90" s="3">
        <v>2.06</v>
      </c>
      <c r="F90" s="8">
        <v>1.03</v>
      </c>
      <c r="G90" s="8">
        <v>1.03</v>
      </c>
      <c r="H90" s="15">
        <v>0</v>
      </c>
      <c r="I90" s="16">
        <f t="shared" si="4"/>
        <v>395520</v>
      </c>
      <c r="J90" s="16">
        <f t="shared" si="5"/>
        <v>118656</v>
      </c>
      <c r="K90" s="16">
        <f t="shared" si="6"/>
        <v>1305010</v>
      </c>
      <c r="L90" s="16">
        <f t="shared" si="7"/>
        <v>1028146</v>
      </c>
    </row>
    <row r="91" spans="1:12" ht="39.75" customHeight="1">
      <c r="A91" s="6">
        <v>700430</v>
      </c>
      <c r="B91" s="2" t="s">
        <v>0</v>
      </c>
      <c r="C91" s="4" t="s">
        <v>87</v>
      </c>
      <c r="D91" s="7"/>
      <c r="E91" s="3">
        <v>2.98</v>
      </c>
      <c r="F91" s="8">
        <v>1.49</v>
      </c>
      <c r="G91" s="8">
        <v>1.49</v>
      </c>
      <c r="H91" s="15">
        <v>0</v>
      </c>
      <c r="I91" s="16">
        <f t="shared" si="4"/>
        <v>572160</v>
      </c>
      <c r="J91" s="16">
        <f t="shared" si="5"/>
        <v>171648</v>
      </c>
      <c r="K91" s="16">
        <f t="shared" si="6"/>
        <v>1887830</v>
      </c>
      <c r="L91" s="16">
        <f t="shared" si="7"/>
        <v>1487318</v>
      </c>
    </row>
    <row r="92" spans="1:12" ht="39.75" customHeight="1">
      <c r="A92" s="6">
        <v>700435</v>
      </c>
      <c r="B92" s="2" t="s">
        <v>0</v>
      </c>
      <c r="C92" s="4" t="s">
        <v>88</v>
      </c>
      <c r="D92" s="7"/>
      <c r="E92" s="3">
        <v>2.98</v>
      </c>
      <c r="F92" s="8">
        <v>1.49</v>
      </c>
      <c r="G92" s="8">
        <v>1.49</v>
      </c>
      <c r="H92" s="15">
        <v>0</v>
      </c>
      <c r="I92" s="16">
        <f t="shared" si="4"/>
        <v>572160</v>
      </c>
      <c r="J92" s="16">
        <f t="shared" si="5"/>
        <v>171648</v>
      </c>
      <c r="K92" s="16">
        <f t="shared" si="6"/>
        <v>1887830</v>
      </c>
      <c r="L92" s="16">
        <f t="shared" si="7"/>
        <v>1487318</v>
      </c>
    </row>
    <row r="93" spans="1:12" ht="39.75" customHeight="1">
      <c r="A93" s="6">
        <v>700440</v>
      </c>
      <c r="B93" s="2" t="s">
        <v>0</v>
      </c>
      <c r="C93" s="4" t="s">
        <v>89</v>
      </c>
      <c r="D93" s="7"/>
      <c r="E93" s="3">
        <v>5.48</v>
      </c>
      <c r="F93" s="8">
        <v>2.74</v>
      </c>
      <c r="G93" s="8">
        <v>2.74</v>
      </c>
      <c r="H93" s="15">
        <v>0</v>
      </c>
      <c r="I93" s="16">
        <f t="shared" si="4"/>
        <v>1052160</v>
      </c>
      <c r="J93" s="16">
        <f t="shared" si="5"/>
        <v>315648</v>
      </c>
      <c r="K93" s="16">
        <f t="shared" si="6"/>
        <v>3471580</v>
      </c>
      <c r="L93" s="16">
        <f t="shared" si="7"/>
        <v>2735068</v>
      </c>
    </row>
    <row r="94" spans="1:12" ht="39.75" customHeight="1">
      <c r="A94" s="6">
        <v>700445</v>
      </c>
      <c r="B94" s="2" t="s">
        <v>0</v>
      </c>
      <c r="C94" s="4" t="s">
        <v>90</v>
      </c>
      <c r="D94" s="7"/>
      <c r="E94" s="3">
        <v>3.66</v>
      </c>
      <c r="F94" s="8">
        <v>1.83</v>
      </c>
      <c r="G94" s="8">
        <v>1.83</v>
      </c>
      <c r="H94" s="15">
        <v>0</v>
      </c>
      <c r="I94" s="16">
        <f t="shared" si="4"/>
        <v>702720</v>
      </c>
      <c r="J94" s="16">
        <f t="shared" si="5"/>
        <v>210816</v>
      </c>
      <c r="K94" s="16">
        <f t="shared" si="6"/>
        <v>2318610</v>
      </c>
      <c r="L94" s="16">
        <f t="shared" si="7"/>
        <v>1826706</v>
      </c>
    </row>
    <row r="95" spans="1:12" ht="39.75" customHeight="1">
      <c r="A95" s="6">
        <v>700450</v>
      </c>
      <c r="B95" s="2" t="s">
        <v>0</v>
      </c>
      <c r="C95" s="4" t="s">
        <v>91</v>
      </c>
      <c r="D95" s="7"/>
      <c r="E95" s="3">
        <v>2.3199999999999998</v>
      </c>
      <c r="F95" s="8">
        <v>1.1599999999999999</v>
      </c>
      <c r="G95" s="8">
        <v>1.1599999999999999</v>
      </c>
      <c r="H95" s="15">
        <v>0</v>
      </c>
      <c r="I95" s="16">
        <f t="shared" si="4"/>
        <v>445440</v>
      </c>
      <c r="J95" s="16">
        <f t="shared" si="5"/>
        <v>133632</v>
      </c>
      <c r="K95" s="16">
        <f t="shared" si="6"/>
        <v>1469720</v>
      </c>
      <c r="L95" s="16">
        <f t="shared" si="7"/>
        <v>1157912</v>
      </c>
    </row>
    <row r="96" spans="1:12" ht="39.75" customHeight="1">
      <c r="A96" s="6">
        <v>700455</v>
      </c>
      <c r="B96" s="2" t="s">
        <v>0</v>
      </c>
      <c r="C96" s="4" t="s">
        <v>92</v>
      </c>
      <c r="D96" s="7"/>
      <c r="E96" s="3">
        <v>3.26</v>
      </c>
      <c r="F96" s="8">
        <v>1.63</v>
      </c>
      <c r="G96" s="8">
        <v>1.63</v>
      </c>
      <c r="H96" s="15">
        <v>0</v>
      </c>
      <c r="I96" s="16">
        <f t="shared" si="4"/>
        <v>625920</v>
      </c>
      <c r="J96" s="16">
        <f t="shared" si="5"/>
        <v>187776</v>
      </c>
      <c r="K96" s="16">
        <f t="shared" si="6"/>
        <v>2065210</v>
      </c>
      <c r="L96" s="16">
        <f t="shared" si="7"/>
        <v>1627066</v>
      </c>
    </row>
    <row r="97" spans="1:12" ht="39.75" customHeight="1">
      <c r="A97" s="6">
        <v>700460</v>
      </c>
      <c r="B97" s="2" t="s">
        <v>0</v>
      </c>
      <c r="C97" s="4" t="s">
        <v>93</v>
      </c>
      <c r="D97" s="7"/>
      <c r="E97" s="3">
        <v>3.4</v>
      </c>
      <c r="F97" s="8">
        <v>1.7</v>
      </c>
      <c r="G97" s="8">
        <v>1.7</v>
      </c>
      <c r="H97" s="15">
        <v>0</v>
      </c>
      <c r="I97" s="16">
        <f t="shared" si="4"/>
        <v>652800</v>
      </c>
      <c r="J97" s="16">
        <f t="shared" si="5"/>
        <v>195840</v>
      </c>
      <c r="K97" s="16">
        <f t="shared" si="6"/>
        <v>2153900</v>
      </c>
      <c r="L97" s="16">
        <f t="shared" si="7"/>
        <v>1696940</v>
      </c>
    </row>
    <row r="98" spans="1:12" ht="39.75" customHeight="1">
      <c r="A98" s="6">
        <v>700465</v>
      </c>
      <c r="B98" s="2" t="s">
        <v>0</v>
      </c>
      <c r="C98" s="4" t="s">
        <v>94</v>
      </c>
      <c r="D98" s="7"/>
      <c r="E98" s="3">
        <v>1.6</v>
      </c>
      <c r="F98" s="8">
        <v>0.76</v>
      </c>
      <c r="G98" s="8">
        <v>0.84</v>
      </c>
      <c r="H98" s="15">
        <v>0</v>
      </c>
      <c r="I98" s="16">
        <f t="shared" si="4"/>
        <v>310640</v>
      </c>
      <c r="J98" s="16">
        <f t="shared" si="5"/>
        <v>93192</v>
      </c>
      <c r="K98" s="16">
        <f t="shared" si="6"/>
        <v>1038120</v>
      </c>
      <c r="L98" s="16">
        <f t="shared" si="7"/>
        <v>820672</v>
      </c>
    </row>
    <row r="99" spans="1:12" ht="39.75" customHeight="1">
      <c r="A99" s="6">
        <v>700466</v>
      </c>
      <c r="B99" s="2" t="s">
        <v>95</v>
      </c>
      <c r="C99" s="4" t="s">
        <v>96</v>
      </c>
      <c r="D99" s="7"/>
      <c r="E99" s="11">
        <v>11</v>
      </c>
      <c r="F99" s="12">
        <v>2</v>
      </c>
      <c r="G99" s="12">
        <v>9</v>
      </c>
      <c r="H99" s="15" t="s">
        <v>97</v>
      </c>
      <c r="I99" s="16">
        <f t="shared" si="4"/>
        <v>2413000</v>
      </c>
      <c r="J99" s="16">
        <f t="shared" si="5"/>
        <v>723900</v>
      </c>
      <c r="K99" s="16">
        <f t="shared" si="6"/>
        <v>9114000</v>
      </c>
      <c r="L99" s="16">
        <f t="shared" si="7"/>
        <v>7424900</v>
      </c>
    </row>
    <row r="100" spans="1:12" ht="39.75" customHeight="1">
      <c r="A100" s="6">
        <v>700467</v>
      </c>
      <c r="B100" s="2" t="s">
        <v>95</v>
      </c>
      <c r="C100" s="4" t="s">
        <v>98</v>
      </c>
      <c r="D100" s="7"/>
      <c r="E100" s="3">
        <v>14</v>
      </c>
      <c r="F100" s="8">
        <v>3</v>
      </c>
      <c r="G100" s="8">
        <v>11</v>
      </c>
      <c r="H100" s="15"/>
      <c r="I100" s="16">
        <f t="shared" si="4"/>
        <v>3032000</v>
      </c>
      <c r="J100" s="16">
        <f t="shared" si="5"/>
        <v>909600</v>
      </c>
      <c r="K100" s="16">
        <f t="shared" si="6"/>
        <v>11321000</v>
      </c>
      <c r="L100" s="16">
        <f t="shared" si="7"/>
        <v>9198600</v>
      </c>
    </row>
    <row r="101" spans="1:12" ht="39.75" customHeight="1">
      <c r="A101" s="6">
        <v>700470</v>
      </c>
      <c r="B101" s="2" t="s">
        <v>0</v>
      </c>
      <c r="C101" s="4" t="s">
        <v>99</v>
      </c>
      <c r="D101" s="7" t="s">
        <v>100</v>
      </c>
      <c r="E101" s="3">
        <v>9.6</v>
      </c>
      <c r="F101" s="8">
        <v>4.5999999999999996</v>
      </c>
      <c r="G101" s="8">
        <v>5</v>
      </c>
      <c r="H101" s="15">
        <v>0</v>
      </c>
      <c r="I101" s="16">
        <f t="shared" si="4"/>
        <v>1860400</v>
      </c>
      <c r="J101" s="16">
        <f t="shared" si="5"/>
        <v>558120</v>
      </c>
      <c r="K101" s="16">
        <f t="shared" si="6"/>
        <v>6204200</v>
      </c>
      <c r="L101" s="16">
        <f t="shared" si="7"/>
        <v>4901920</v>
      </c>
    </row>
    <row r="102" spans="1:12" ht="39.75" customHeight="1">
      <c r="A102" s="6">
        <v>700475</v>
      </c>
      <c r="B102" s="2" t="s">
        <v>0</v>
      </c>
      <c r="C102" s="4" t="s">
        <v>101</v>
      </c>
      <c r="D102" s="7" t="s">
        <v>100</v>
      </c>
      <c r="E102" s="3">
        <v>9.6</v>
      </c>
      <c r="F102" s="8">
        <v>4.5999999999999996</v>
      </c>
      <c r="G102" s="8">
        <v>5</v>
      </c>
      <c r="H102" s="15">
        <v>0</v>
      </c>
      <c r="I102" s="16">
        <f t="shared" si="4"/>
        <v>1860400</v>
      </c>
      <c r="J102" s="16">
        <f t="shared" si="5"/>
        <v>558120</v>
      </c>
      <c r="K102" s="16">
        <f t="shared" si="6"/>
        <v>6204200</v>
      </c>
      <c r="L102" s="16">
        <f t="shared" si="7"/>
        <v>4901920</v>
      </c>
    </row>
    <row r="103" spans="1:12" ht="39.75" customHeight="1">
      <c r="A103" s="6">
        <v>700480</v>
      </c>
      <c r="B103" s="2" t="s">
        <v>0</v>
      </c>
      <c r="C103" s="4" t="s">
        <v>102</v>
      </c>
      <c r="D103" s="7" t="s">
        <v>100</v>
      </c>
      <c r="E103" s="3">
        <v>9.6</v>
      </c>
      <c r="F103" s="8">
        <v>4.5999999999999996</v>
      </c>
      <c r="G103" s="8">
        <v>5</v>
      </c>
      <c r="H103" s="15">
        <v>0</v>
      </c>
      <c r="I103" s="16">
        <f t="shared" si="4"/>
        <v>1860400</v>
      </c>
      <c r="J103" s="16">
        <f t="shared" si="5"/>
        <v>558120</v>
      </c>
      <c r="K103" s="16">
        <f t="shared" si="6"/>
        <v>6204200</v>
      </c>
      <c r="L103" s="16">
        <f t="shared" si="7"/>
        <v>4901920</v>
      </c>
    </row>
    <row r="104" spans="1:12" ht="39.75" customHeight="1">
      <c r="A104" s="6">
        <v>700485</v>
      </c>
      <c r="B104" s="2" t="s">
        <v>0</v>
      </c>
      <c r="C104" s="4" t="s">
        <v>103</v>
      </c>
      <c r="D104" s="7" t="s">
        <v>100</v>
      </c>
      <c r="E104" s="3">
        <v>11.9</v>
      </c>
      <c r="F104" s="8">
        <v>6</v>
      </c>
      <c r="G104" s="8">
        <v>5.9</v>
      </c>
      <c r="H104" s="15">
        <v>0</v>
      </c>
      <c r="I104" s="16">
        <f t="shared" si="4"/>
        <v>2280500</v>
      </c>
      <c r="J104" s="16">
        <f t="shared" si="5"/>
        <v>684150</v>
      </c>
      <c r="K104" s="16">
        <f t="shared" si="6"/>
        <v>7508000</v>
      </c>
      <c r="L104" s="16">
        <f t="shared" si="7"/>
        <v>5911650</v>
      </c>
    </row>
    <row r="105" spans="1:12" ht="39.75" customHeight="1">
      <c r="A105" s="6">
        <v>700490</v>
      </c>
      <c r="B105" s="2" t="s">
        <v>0</v>
      </c>
      <c r="C105" s="4" t="s">
        <v>104</v>
      </c>
      <c r="D105" s="7" t="s">
        <v>100</v>
      </c>
      <c r="E105" s="3">
        <v>15.8</v>
      </c>
      <c r="F105" s="8">
        <v>7.8</v>
      </c>
      <c r="G105" s="8">
        <v>8</v>
      </c>
      <c r="H105" s="15">
        <v>0</v>
      </c>
      <c r="I105" s="16">
        <f t="shared" si="4"/>
        <v>3042200</v>
      </c>
      <c r="J105" s="16">
        <f t="shared" si="5"/>
        <v>912660</v>
      </c>
      <c r="K105" s="16">
        <f t="shared" si="6"/>
        <v>10070600</v>
      </c>
      <c r="L105" s="16">
        <f t="shared" si="7"/>
        <v>7941060</v>
      </c>
    </row>
    <row r="106" spans="1:12" ht="39.75" customHeight="1">
      <c r="A106" s="6">
        <v>700495</v>
      </c>
      <c r="B106" s="2" t="s">
        <v>0</v>
      </c>
      <c r="C106" s="4" t="s">
        <v>105</v>
      </c>
      <c r="D106" s="7"/>
      <c r="E106" s="3">
        <v>7.4599999999999991</v>
      </c>
      <c r="F106" s="8">
        <v>4.0199999999999996</v>
      </c>
      <c r="G106" s="8">
        <v>3.44</v>
      </c>
      <c r="H106" s="15">
        <v>0</v>
      </c>
      <c r="I106" s="16">
        <f t="shared" si="4"/>
        <v>1407380</v>
      </c>
      <c r="J106" s="16">
        <f t="shared" si="5"/>
        <v>422214</v>
      </c>
      <c r="K106" s="16">
        <f t="shared" si="6"/>
        <v>4548140</v>
      </c>
      <c r="L106" s="16">
        <f t="shared" si="7"/>
        <v>3562974</v>
      </c>
    </row>
    <row r="107" spans="1:12" ht="39.75" customHeight="1">
      <c r="A107" s="6">
        <v>700500</v>
      </c>
      <c r="B107" s="2" t="s">
        <v>0</v>
      </c>
      <c r="C107" s="4" t="s">
        <v>106</v>
      </c>
      <c r="D107" s="7"/>
      <c r="E107" s="3">
        <v>1.64</v>
      </c>
      <c r="F107" s="8">
        <v>0.82</v>
      </c>
      <c r="G107" s="8">
        <v>0.82</v>
      </c>
      <c r="H107" s="15">
        <v>0</v>
      </c>
      <c r="I107" s="16">
        <f t="shared" si="4"/>
        <v>314880</v>
      </c>
      <c r="J107" s="16">
        <f t="shared" si="5"/>
        <v>94464</v>
      </c>
      <c r="K107" s="16">
        <f t="shared" si="6"/>
        <v>1038940</v>
      </c>
      <c r="L107" s="16">
        <f t="shared" si="7"/>
        <v>818524</v>
      </c>
    </row>
    <row r="108" spans="1:12" ht="39.75" customHeight="1">
      <c r="A108" s="6">
        <v>700505</v>
      </c>
      <c r="B108" s="2" t="s">
        <v>0</v>
      </c>
      <c r="C108" s="4" t="s">
        <v>107</v>
      </c>
      <c r="D108" s="7"/>
      <c r="E108" s="3">
        <v>1.32</v>
      </c>
      <c r="F108" s="8">
        <v>0.66</v>
      </c>
      <c r="G108" s="8">
        <v>0.66</v>
      </c>
      <c r="H108" s="15">
        <v>0</v>
      </c>
      <c r="I108" s="16">
        <f t="shared" si="4"/>
        <v>253440</v>
      </c>
      <c r="J108" s="16">
        <f t="shared" si="5"/>
        <v>76032</v>
      </c>
      <c r="K108" s="16">
        <f t="shared" si="6"/>
        <v>836220</v>
      </c>
      <c r="L108" s="16">
        <f t="shared" si="7"/>
        <v>658812</v>
      </c>
    </row>
    <row r="109" spans="1:12" ht="39.75" customHeight="1">
      <c r="A109" s="6">
        <v>700510</v>
      </c>
      <c r="B109" s="2" t="s">
        <v>0</v>
      </c>
      <c r="C109" s="4" t="s">
        <v>108</v>
      </c>
      <c r="D109" s="7"/>
      <c r="E109" s="3">
        <v>1.6</v>
      </c>
      <c r="F109" s="8">
        <v>0.76</v>
      </c>
      <c r="G109" s="8">
        <v>0.84</v>
      </c>
      <c r="H109" s="15">
        <v>0</v>
      </c>
      <c r="I109" s="16">
        <f t="shared" si="4"/>
        <v>310640</v>
      </c>
      <c r="J109" s="16">
        <f t="shared" si="5"/>
        <v>93192</v>
      </c>
      <c r="K109" s="16">
        <f t="shared" si="6"/>
        <v>1038120</v>
      </c>
      <c r="L109" s="16">
        <f t="shared" si="7"/>
        <v>820672</v>
      </c>
    </row>
    <row r="110" spans="1:12" ht="39.75" customHeight="1">
      <c r="A110" s="6">
        <v>700515</v>
      </c>
      <c r="B110" s="2" t="s">
        <v>0</v>
      </c>
      <c r="C110" s="4" t="s">
        <v>109</v>
      </c>
      <c r="D110" s="7"/>
      <c r="E110" s="3">
        <v>1.6</v>
      </c>
      <c r="F110" s="8">
        <v>0.76</v>
      </c>
      <c r="G110" s="8">
        <v>0.84</v>
      </c>
      <c r="H110" s="15">
        <v>0</v>
      </c>
      <c r="I110" s="16">
        <f t="shared" si="4"/>
        <v>310640</v>
      </c>
      <c r="J110" s="16">
        <f t="shared" si="5"/>
        <v>93192</v>
      </c>
      <c r="K110" s="16">
        <f t="shared" si="6"/>
        <v>1038120</v>
      </c>
      <c r="L110" s="16">
        <f t="shared" si="7"/>
        <v>820672</v>
      </c>
    </row>
    <row r="111" spans="1:12" ht="39.75" customHeight="1">
      <c r="A111" s="6">
        <v>700520</v>
      </c>
      <c r="B111" s="2" t="s">
        <v>0</v>
      </c>
      <c r="C111" s="4" t="s">
        <v>110</v>
      </c>
      <c r="D111" s="7"/>
      <c r="E111" s="3">
        <v>1.32</v>
      </c>
      <c r="F111" s="8">
        <v>0.66</v>
      </c>
      <c r="G111" s="8">
        <v>0.66</v>
      </c>
      <c r="H111" s="15">
        <v>0</v>
      </c>
      <c r="I111" s="16">
        <f t="shared" si="4"/>
        <v>253440</v>
      </c>
      <c r="J111" s="16">
        <f t="shared" si="5"/>
        <v>76032</v>
      </c>
      <c r="K111" s="16">
        <f t="shared" si="6"/>
        <v>836220</v>
      </c>
      <c r="L111" s="16">
        <f t="shared" si="7"/>
        <v>658812</v>
      </c>
    </row>
    <row r="112" spans="1:12" ht="39.75" customHeight="1">
      <c r="A112" s="6">
        <v>700525</v>
      </c>
      <c r="B112" s="2" t="s">
        <v>0</v>
      </c>
      <c r="C112" s="4" t="s">
        <v>111</v>
      </c>
      <c r="D112" s="7"/>
      <c r="E112" s="3">
        <v>1.66</v>
      </c>
      <c r="F112" s="8">
        <v>0.82</v>
      </c>
      <c r="G112" s="8">
        <v>0.84</v>
      </c>
      <c r="H112" s="15">
        <v>0</v>
      </c>
      <c r="I112" s="16">
        <f t="shared" si="4"/>
        <v>319580</v>
      </c>
      <c r="J112" s="16">
        <f t="shared" si="5"/>
        <v>95874</v>
      </c>
      <c r="K112" s="16">
        <f t="shared" si="6"/>
        <v>1057740</v>
      </c>
      <c r="L112" s="16">
        <f t="shared" si="7"/>
        <v>834034</v>
      </c>
    </row>
    <row r="113" spans="1:12" ht="39.75" customHeight="1">
      <c r="A113" s="6">
        <v>700530</v>
      </c>
      <c r="B113" s="2" t="s">
        <v>0</v>
      </c>
      <c r="C113" s="4" t="s">
        <v>112</v>
      </c>
      <c r="D113" s="7"/>
      <c r="E113" s="3">
        <v>1.32</v>
      </c>
      <c r="F113" s="8">
        <v>0.66</v>
      </c>
      <c r="G113" s="8">
        <v>0.66</v>
      </c>
      <c r="H113" s="15">
        <v>0</v>
      </c>
      <c r="I113" s="16">
        <f t="shared" si="4"/>
        <v>253440</v>
      </c>
      <c r="J113" s="16">
        <f t="shared" si="5"/>
        <v>76032</v>
      </c>
      <c r="K113" s="16">
        <f t="shared" si="6"/>
        <v>836220</v>
      </c>
      <c r="L113" s="16">
        <f t="shared" si="7"/>
        <v>658812</v>
      </c>
    </row>
    <row r="114" spans="1:12" ht="39.75" customHeight="1">
      <c r="A114" s="6">
        <v>700535</v>
      </c>
      <c r="B114" s="2" t="s">
        <v>0</v>
      </c>
      <c r="C114" s="4" t="s">
        <v>113</v>
      </c>
      <c r="D114" s="7"/>
      <c r="E114" s="3">
        <v>1.32</v>
      </c>
      <c r="F114" s="8">
        <v>0.66</v>
      </c>
      <c r="G114" s="8">
        <v>0.66</v>
      </c>
      <c r="H114" s="15">
        <v>0</v>
      </c>
      <c r="I114" s="16">
        <f t="shared" si="4"/>
        <v>253440</v>
      </c>
      <c r="J114" s="16">
        <f t="shared" si="5"/>
        <v>76032</v>
      </c>
      <c r="K114" s="16">
        <f t="shared" si="6"/>
        <v>836220</v>
      </c>
      <c r="L114" s="16">
        <f t="shared" si="7"/>
        <v>658812</v>
      </c>
    </row>
    <row r="115" spans="1:12" ht="39.75" customHeight="1">
      <c r="A115" s="6">
        <v>700540</v>
      </c>
      <c r="B115" s="2" t="s">
        <v>0</v>
      </c>
      <c r="C115" s="4" t="s">
        <v>114</v>
      </c>
      <c r="D115" s="7"/>
      <c r="E115" s="3">
        <v>1.66</v>
      </c>
      <c r="F115" s="8">
        <v>0.82</v>
      </c>
      <c r="G115" s="8">
        <v>0.84</v>
      </c>
      <c r="H115" s="15">
        <v>0</v>
      </c>
      <c r="I115" s="16">
        <f t="shared" si="4"/>
        <v>319580</v>
      </c>
      <c r="J115" s="16">
        <f t="shared" si="5"/>
        <v>95874</v>
      </c>
      <c r="K115" s="16">
        <f t="shared" si="6"/>
        <v>1057740</v>
      </c>
      <c r="L115" s="16">
        <f t="shared" si="7"/>
        <v>834034</v>
      </c>
    </row>
    <row r="116" spans="1:12" ht="39.75" customHeight="1">
      <c r="A116" s="6">
        <v>700545</v>
      </c>
      <c r="B116" s="2" t="s">
        <v>0</v>
      </c>
      <c r="C116" s="4" t="s">
        <v>115</v>
      </c>
      <c r="D116" s="7"/>
      <c r="E116" s="3">
        <v>2.1800000000000002</v>
      </c>
      <c r="F116" s="8">
        <v>1.0900000000000001</v>
      </c>
      <c r="G116" s="8">
        <v>1.0900000000000001</v>
      </c>
      <c r="H116" s="15">
        <v>0</v>
      </c>
      <c r="I116" s="16">
        <f t="shared" si="4"/>
        <v>418560</v>
      </c>
      <c r="J116" s="16">
        <f t="shared" si="5"/>
        <v>125568</v>
      </c>
      <c r="K116" s="16">
        <f t="shared" si="6"/>
        <v>1381030</v>
      </c>
      <c r="L116" s="16">
        <f t="shared" si="7"/>
        <v>1088038</v>
      </c>
    </row>
    <row r="117" spans="1:12" ht="39.75" customHeight="1">
      <c r="A117" s="6">
        <v>700550</v>
      </c>
      <c r="B117" s="2" t="s">
        <v>0</v>
      </c>
      <c r="C117" s="4" t="s">
        <v>116</v>
      </c>
      <c r="D117" s="7"/>
      <c r="E117" s="3">
        <v>1.32</v>
      </c>
      <c r="F117" s="8">
        <v>0.66</v>
      </c>
      <c r="G117" s="8">
        <v>0.66</v>
      </c>
      <c r="H117" s="15">
        <v>0</v>
      </c>
      <c r="I117" s="16">
        <f t="shared" si="4"/>
        <v>253440</v>
      </c>
      <c r="J117" s="16">
        <f t="shared" si="5"/>
        <v>76032</v>
      </c>
      <c r="K117" s="16">
        <f t="shared" si="6"/>
        <v>836220</v>
      </c>
      <c r="L117" s="16">
        <f t="shared" si="7"/>
        <v>658812</v>
      </c>
    </row>
    <row r="118" spans="1:12" ht="39.75" customHeight="1">
      <c r="A118" s="6">
        <v>700555</v>
      </c>
      <c r="B118" s="2" t="s">
        <v>0</v>
      </c>
      <c r="C118" s="4" t="s">
        <v>117</v>
      </c>
      <c r="D118" s="7"/>
      <c r="E118" s="3">
        <v>1.63</v>
      </c>
      <c r="F118" s="8">
        <v>0.79</v>
      </c>
      <c r="G118" s="8">
        <v>0.84</v>
      </c>
      <c r="H118" s="15">
        <v>0</v>
      </c>
      <c r="I118" s="16">
        <f t="shared" si="4"/>
        <v>315110</v>
      </c>
      <c r="J118" s="16">
        <f t="shared" si="5"/>
        <v>94533</v>
      </c>
      <c r="K118" s="16">
        <f t="shared" si="6"/>
        <v>1047930</v>
      </c>
      <c r="L118" s="16">
        <f t="shared" si="7"/>
        <v>827353</v>
      </c>
    </row>
    <row r="119" spans="1:12" ht="39.75" customHeight="1">
      <c r="A119" s="6">
        <v>700560</v>
      </c>
      <c r="B119" s="2" t="s">
        <v>0</v>
      </c>
      <c r="C119" s="4" t="s">
        <v>118</v>
      </c>
      <c r="D119" s="7"/>
      <c r="E119" s="3">
        <v>9.11</v>
      </c>
      <c r="F119" s="8">
        <v>4.4000000000000004</v>
      </c>
      <c r="G119" s="8">
        <v>4.71</v>
      </c>
      <c r="H119" s="15">
        <v>0</v>
      </c>
      <c r="I119" s="16">
        <f t="shared" si="4"/>
        <v>1762450</v>
      </c>
      <c r="J119" s="16">
        <f t="shared" si="5"/>
        <v>528735</v>
      </c>
      <c r="K119" s="16">
        <f t="shared" si="6"/>
        <v>5866200</v>
      </c>
      <c r="L119" s="16">
        <f t="shared" si="7"/>
        <v>4632485</v>
      </c>
    </row>
    <row r="120" spans="1:12" ht="39.75" customHeight="1">
      <c r="A120" s="6">
        <v>700565</v>
      </c>
      <c r="B120" s="2" t="s">
        <v>0</v>
      </c>
      <c r="C120" s="4" t="s">
        <v>119</v>
      </c>
      <c r="D120" s="7"/>
      <c r="E120" s="3">
        <v>2.86</v>
      </c>
      <c r="F120" s="8">
        <v>1.43</v>
      </c>
      <c r="G120" s="8">
        <v>1.43</v>
      </c>
      <c r="H120" s="15">
        <v>0</v>
      </c>
      <c r="I120" s="16">
        <f t="shared" si="4"/>
        <v>549120</v>
      </c>
      <c r="J120" s="16">
        <f t="shared" si="5"/>
        <v>164736</v>
      </c>
      <c r="K120" s="16">
        <f t="shared" si="6"/>
        <v>1811810</v>
      </c>
      <c r="L120" s="16">
        <f t="shared" si="7"/>
        <v>1427426</v>
      </c>
    </row>
    <row r="121" spans="1:12" ht="39.75" customHeight="1">
      <c r="A121" s="6">
        <v>700570</v>
      </c>
      <c r="B121" s="2" t="s">
        <v>0</v>
      </c>
      <c r="C121" s="4" t="s">
        <v>120</v>
      </c>
      <c r="D121" s="7"/>
      <c r="E121" s="3">
        <v>1.78</v>
      </c>
      <c r="F121" s="8">
        <v>0.89</v>
      </c>
      <c r="G121" s="8">
        <v>0.89</v>
      </c>
      <c r="H121" s="15">
        <v>0</v>
      </c>
      <c r="I121" s="16">
        <f t="shared" si="4"/>
        <v>341760</v>
      </c>
      <c r="J121" s="16">
        <f t="shared" si="5"/>
        <v>102528</v>
      </c>
      <c r="K121" s="16">
        <f t="shared" si="6"/>
        <v>1127630</v>
      </c>
      <c r="L121" s="16">
        <f t="shared" si="7"/>
        <v>888398</v>
      </c>
    </row>
    <row r="122" spans="1:12" ht="39.75" customHeight="1">
      <c r="A122" s="6">
        <v>700575</v>
      </c>
      <c r="B122" s="2" t="s">
        <v>0</v>
      </c>
      <c r="C122" s="4" t="s">
        <v>121</v>
      </c>
      <c r="D122" s="7"/>
      <c r="E122" s="3">
        <v>4.96</v>
      </c>
      <c r="F122" s="8">
        <v>2.6</v>
      </c>
      <c r="G122" s="8">
        <v>2.36</v>
      </c>
      <c r="H122" s="15">
        <v>0</v>
      </c>
      <c r="I122" s="16">
        <f t="shared" si="4"/>
        <v>942000</v>
      </c>
      <c r="J122" s="16">
        <f t="shared" si="5"/>
        <v>282600</v>
      </c>
      <c r="K122" s="16">
        <f t="shared" si="6"/>
        <v>3068600</v>
      </c>
      <c r="L122" s="16">
        <f t="shared" si="7"/>
        <v>2409200</v>
      </c>
    </row>
    <row r="123" spans="1:12" ht="39.75" customHeight="1">
      <c r="A123" s="6">
        <v>700580</v>
      </c>
      <c r="B123" s="2" t="s">
        <v>0</v>
      </c>
      <c r="C123" s="4" t="s">
        <v>122</v>
      </c>
      <c r="D123" s="7"/>
      <c r="E123" s="3">
        <v>1.6</v>
      </c>
      <c r="F123" s="8">
        <v>0.76</v>
      </c>
      <c r="G123" s="8">
        <v>0.84</v>
      </c>
      <c r="H123" s="15">
        <v>0</v>
      </c>
      <c r="I123" s="16">
        <f t="shared" si="4"/>
        <v>310640</v>
      </c>
      <c r="J123" s="16">
        <f t="shared" si="5"/>
        <v>93192</v>
      </c>
      <c r="K123" s="16">
        <f t="shared" si="6"/>
        <v>1038120</v>
      </c>
      <c r="L123" s="16">
        <f t="shared" si="7"/>
        <v>820672</v>
      </c>
    </row>
    <row r="124" spans="1:12" ht="39.75" customHeight="1">
      <c r="A124" s="6">
        <v>700585</v>
      </c>
      <c r="B124" s="2" t="s">
        <v>0</v>
      </c>
      <c r="C124" s="4" t="s">
        <v>123</v>
      </c>
      <c r="D124" s="7"/>
      <c r="E124" s="3">
        <v>2.3199999999999998</v>
      </c>
      <c r="F124" s="8">
        <v>1.1599999999999999</v>
      </c>
      <c r="G124" s="8">
        <v>1.1599999999999999</v>
      </c>
      <c r="H124" s="15">
        <v>0</v>
      </c>
      <c r="I124" s="16">
        <f t="shared" si="4"/>
        <v>445440</v>
      </c>
      <c r="J124" s="16">
        <f t="shared" si="5"/>
        <v>133632</v>
      </c>
      <c r="K124" s="16">
        <f t="shared" si="6"/>
        <v>1469720</v>
      </c>
      <c r="L124" s="16">
        <f t="shared" si="7"/>
        <v>1157912</v>
      </c>
    </row>
    <row r="125" spans="1:12" ht="39.75" customHeight="1">
      <c r="A125" s="6">
        <v>700590</v>
      </c>
      <c r="B125" s="2" t="s">
        <v>0</v>
      </c>
      <c r="C125" s="4" t="s">
        <v>124</v>
      </c>
      <c r="D125" s="7"/>
      <c r="E125" s="3">
        <v>1.72</v>
      </c>
      <c r="F125" s="8">
        <v>0.83</v>
      </c>
      <c r="G125" s="8">
        <v>0.89</v>
      </c>
      <c r="H125" s="15">
        <v>0</v>
      </c>
      <c r="I125" s="16">
        <f t="shared" si="4"/>
        <v>332820</v>
      </c>
      <c r="J125" s="16">
        <f t="shared" si="5"/>
        <v>99846</v>
      </c>
      <c r="K125" s="16">
        <f t="shared" si="6"/>
        <v>1108010</v>
      </c>
      <c r="L125" s="16">
        <f t="shared" si="7"/>
        <v>875036</v>
      </c>
    </row>
    <row r="126" spans="1:12" ht="39.75" customHeight="1">
      <c r="A126" s="6">
        <v>700595</v>
      </c>
      <c r="B126" s="2" t="s">
        <v>0</v>
      </c>
      <c r="C126" s="4" t="s">
        <v>125</v>
      </c>
      <c r="D126" s="7"/>
      <c r="E126" s="3">
        <v>1.32</v>
      </c>
      <c r="F126" s="8">
        <v>0.66</v>
      </c>
      <c r="G126" s="8">
        <v>0.66</v>
      </c>
      <c r="H126" s="15">
        <v>0</v>
      </c>
      <c r="I126" s="16">
        <f t="shared" si="4"/>
        <v>253440</v>
      </c>
      <c r="J126" s="16">
        <f t="shared" si="5"/>
        <v>76032</v>
      </c>
      <c r="K126" s="16">
        <f t="shared" si="6"/>
        <v>836220</v>
      </c>
      <c r="L126" s="16">
        <f t="shared" si="7"/>
        <v>658812</v>
      </c>
    </row>
    <row r="127" spans="1:12" ht="39.75" customHeight="1">
      <c r="A127" s="6">
        <v>700600</v>
      </c>
      <c r="B127" s="2" t="s">
        <v>0</v>
      </c>
      <c r="C127" s="4" t="s">
        <v>126</v>
      </c>
      <c r="D127" s="7"/>
      <c r="E127" s="3">
        <v>1.9</v>
      </c>
      <c r="F127" s="8">
        <v>0.95</v>
      </c>
      <c r="G127" s="8">
        <v>0.95</v>
      </c>
      <c r="H127" s="15">
        <v>0</v>
      </c>
      <c r="I127" s="16">
        <f t="shared" si="4"/>
        <v>364800</v>
      </c>
      <c r="J127" s="16">
        <f t="shared" si="5"/>
        <v>109440</v>
      </c>
      <c r="K127" s="16">
        <f t="shared" si="6"/>
        <v>1203650</v>
      </c>
      <c r="L127" s="16">
        <f t="shared" si="7"/>
        <v>948290</v>
      </c>
    </row>
    <row r="128" spans="1:12" ht="39.75" customHeight="1">
      <c r="A128" s="6">
        <v>700605</v>
      </c>
      <c r="B128" s="2" t="s">
        <v>0</v>
      </c>
      <c r="C128" s="4" t="s">
        <v>127</v>
      </c>
      <c r="D128" s="7"/>
      <c r="E128" s="3">
        <v>2.33</v>
      </c>
      <c r="F128" s="8">
        <v>1.2</v>
      </c>
      <c r="G128" s="8">
        <v>1.1299999999999999</v>
      </c>
      <c r="H128" s="15">
        <v>0</v>
      </c>
      <c r="I128" s="16">
        <f t="shared" si="4"/>
        <v>444350</v>
      </c>
      <c r="J128" s="16">
        <f t="shared" si="5"/>
        <v>133305</v>
      </c>
      <c r="K128" s="16">
        <f t="shared" si="6"/>
        <v>1454600</v>
      </c>
      <c r="L128" s="16">
        <f t="shared" si="7"/>
        <v>1143555</v>
      </c>
    </row>
    <row r="129" spans="1:12" ht="39.75" customHeight="1">
      <c r="A129" s="6">
        <v>700610</v>
      </c>
      <c r="B129" s="2" t="s">
        <v>0</v>
      </c>
      <c r="C129" s="4" t="s">
        <v>128</v>
      </c>
      <c r="D129" s="7"/>
      <c r="E129" s="3">
        <v>1.64</v>
      </c>
      <c r="F129" s="8">
        <v>0.82</v>
      </c>
      <c r="G129" s="8">
        <v>0.82</v>
      </c>
      <c r="H129" s="15">
        <v>0</v>
      </c>
      <c r="I129" s="16">
        <f t="shared" si="4"/>
        <v>314880</v>
      </c>
      <c r="J129" s="16">
        <f t="shared" si="5"/>
        <v>94464</v>
      </c>
      <c r="K129" s="16">
        <f t="shared" si="6"/>
        <v>1038940</v>
      </c>
      <c r="L129" s="16">
        <f t="shared" si="7"/>
        <v>818524</v>
      </c>
    </row>
    <row r="130" spans="1:12" ht="39.75" customHeight="1">
      <c r="A130" s="6">
        <v>700615</v>
      </c>
      <c r="B130" s="2" t="s">
        <v>0</v>
      </c>
      <c r="C130" s="4" t="s">
        <v>129</v>
      </c>
      <c r="D130" s="7"/>
      <c r="E130" s="3">
        <v>1.98</v>
      </c>
      <c r="F130" s="8">
        <v>0.99</v>
      </c>
      <c r="G130" s="8">
        <v>0.99</v>
      </c>
      <c r="H130" s="15">
        <v>0</v>
      </c>
      <c r="I130" s="16">
        <f t="shared" si="4"/>
        <v>380160</v>
      </c>
      <c r="J130" s="16">
        <f t="shared" si="5"/>
        <v>114048</v>
      </c>
      <c r="K130" s="16">
        <f t="shared" si="6"/>
        <v>1254330</v>
      </c>
      <c r="L130" s="16">
        <f t="shared" si="7"/>
        <v>988218</v>
      </c>
    </row>
    <row r="131" spans="1:12" ht="39.75" customHeight="1">
      <c r="A131" s="6">
        <v>700620</v>
      </c>
      <c r="B131" s="2" t="s">
        <v>0</v>
      </c>
      <c r="C131" s="4" t="s">
        <v>130</v>
      </c>
      <c r="D131" s="7"/>
      <c r="E131" s="3">
        <v>1.32</v>
      </c>
      <c r="F131" s="8">
        <v>0.66</v>
      </c>
      <c r="G131" s="8">
        <v>0.66</v>
      </c>
      <c r="H131" s="15">
        <v>0</v>
      </c>
      <c r="I131" s="16">
        <f t="shared" si="4"/>
        <v>253440</v>
      </c>
      <c r="J131" s="16">
        <f t="shared" si="5"/>
        <v>76032</v>
      </c>
      <c r="K131" s="16">
        <f t="shared" si="6"/>
        <v>836220</v>
      </c>
      <c r="L131" s="16">
        <f t="shared" si="7"/>
        <v>658812</v>
      </c>
    </row>
    <row r="132" spans="1:12" ht="39.75" customHeight="1">
      <c r="A132" s="6">
        <v>700625</v>
      </c>
      <c r="B132" s="2" t="s">
        <v>0</v>
      </c>
      <c r="C132" s="4" t="s">
        <v>131</v>
      </c>
      <c r="D132" s="7"/>
      <c r="E132" s="3">
        <v>1.64</v>
      </c>
      <c r="F132" s="8">
        <v>0.82</v>
      </c>
      <c r="G132" s="8">
        <v>0.82</v>
      </c>
      <c r="H132" s="15">
        <v>0</v>
      </c>
      <c r="I132" s="16">
        <f t="shared" si="4"/>
        <v>314880</v>
      </c>
      <c r="J132" s="16">
        <f t="shared" si="5"/>
        <v>94464</v>
      </c>
      <c r="K132" s="16">
        <f t="shared" si="6"/>
        <v>1038940</v>
      </c>
      <c r="L132" s="16">
        <f t="shared" si="7"/>
        <v>818524</v>
      </c>
    </row>
    <row r="133" spans="1:12" ht="39.75" customHeight="1">
      <c r="A133" s="6">
        <v>700630</v>
      </c>
      <c r="B133" s="2" t="s">
        <v>0</v>
      </c>
      <c r="C133" s="4" t="s">
        <v>132</v>
      </c>
      <c r="D133" s="7"/>
      <c r="E133" s="3">
        <v>2.0300000000000002</v>
      </c>
      <c r="F133" s="8">
        <v>0.98</v>
      </c>
      <c r="G133" s="8">
        <v>1.05</v>
      </c>
      <c r="H133" s="15">
        <v>0</v>
      </c>
      <c r="I133" s="16">
        <f t="shared" si="4"/>
        <v>392770</v>
      </c>
      <c r="J133" s="16">
        <f t="shared" si="5"/>
        <v>117831</v>
      </c>
      <c r="K133" s="16">
        <f t="shared" si="6"/>
        <v>1307460</v>
      </c>
      <c r="L133" s="16">
        <f t="shared" si="7"/>
        <v>1032521</v>
      </c>
    </row>
    <row r="134" spans="1:12" ht="39.75" customHeight="1">
      <c r="A134" s="6">
        <v>700635</v>
      </c>
      <c r="B134" s="2" t="s">
        <v>0</v>
      </c>
      <c r="C134" s="4" t="s">
        <v>133</v>
      </c>
      <c r="D134" s="7"/>
      <c r="E134" s="3">
        <v>2.1800000000000002</v>
      </c>
      <c r="F134" s="8">
        <v>1.0900000000000001</v>
      </c>
      <c r="G134" s="8">
        <v>1.0900000000000001</v>
      </c>
      <c r="H134" s="15">
        <v>0</v>
      </c>
      <c r="I134" s="16">
        <f t="shared" si="4"/>
        <v>418560</v>
      </c>
      <c r="J134" s="16">
        <f t="shared" si="5"/>
        <v>125568</v>
      </c>
      <c r="K134" s="16">
        <f t="shared" si="6"/>
        <v>1381030</v>
      </c>
      <c r="L134" s="16">
        <f t="shared" si="7"/>
        <v>1088038</v>
      </c>
    </row>
    <row r="135" spans="1:12" ht="39.75" customHeight="1">
      <c r="A135" s="6">
        <v>700640</v>
      </c>
      <c r="B135" s="2" t="s">
        <v>0</v>
      </c>
      <c r="C135" s="4" t="s">
        <v>134</v>
      </c>
      <c r="D135" s="7"/>
      <c r="E135" s="3">
        <v>7.0500000000000007</v>
      </c>
      <c r="F135" s="8">
        <v>3.64</v>
      </c>
      <c r="G135" s="8">
        <v>3.41</v>
      </c>
      <c r="H135" s="15">
        <v>0</v>
      </c>
      <c r="I135" s="16">
        <f t="shared" ref="I135:I198" si="8">(F135*149000)+(G135*235000)</f>
        <v>1343710</v>
      </c>
      <c r="J135" s="16">
        <f t="shared" ref="J135:J198" si="9">I135*30%</f>
        <v>403113</v>
      </c>
      <c r="K135" s="16">
        <f t="shared" ref="K135:K198" si="10">(F135*327000)+(G135*940000)</f>
        <v>4395680</v>
      </c>
      <c r="L135" s="16">
        <f t="shared" ref="L135:L198" si="11">K135-(I135*70%)</f>
        <v>3455083</v>
      </c>
    </row>
    <row r="136" spans="1:12" ht="39.75" customHeight="1">
      <c r="A136" s="6">
        <v>700645</v>
      </c>
      <c r="B136" s="2" t="s">
        <v>0</v>
      </c>
      <c r="C136" s="4" t="s">
        <v>135</v>
      </c>
      <c r="D136" s="7"/>
      <c r="E136" s="3">
        <v>1.4100000000000001</v>
      </c>
      <c r="F136" s="8">
        <v>0.67</v>
      </c>
      <c r="G136" s="8">
        <v>0.74</v>
      </c>
      <c r="H136" s="15">
        <v>0</v>
      </c>
      <c r="I136" s="16">
        <f t="shared" si="8"/>
        <v>273730</v>
      </c>
      <c r="J136" s="16">
        <f t="shared" si="9"/>
        <v>82119</v>
      </c>
      <c r="K136" s="16">
        <f t="shared" si="10"/>
        <v>914690</v>
      </c>
      <c r="L136" s="16">
        <f t="shared" si="11"/>
        <v>723079</v>
      </c>
    </row>
    <row r="137" spans="1:12" ht="39.75" customHeight="1">
      <c r="A137" s="6">
        <v>700650</v>
      </c>
      <c r="B137" s="2" t="s">
        <v>0</v>
      </c>
      <c r="C137" s="4" t="s">
        <v>136</v>
      </c>
      <c r="D137" s="7"/>
      <c r="E137" s="3">
        <v>1.64</v>
      </c>
      <c r="F137" s="8">
        <v>0.82</v>
      </c>
      <c r="G137" s="8">
        <v>0.82</v>
      </c>
      <c r="H137" s="15">
        <v>0</v>
      </c>
      <c r="I137" s="16">
        <f t="shared" si="8"/>
        <v>314880</v>
      </c>
      <c r="J137" s="16">
        <f t="shared" si="9"/>
        <v>94464</v>
      </c>
      <c r="K137" s="16">
        <f t="shared" si="10"/>
        <v>1038940</v>
      </c>
      <c r="L137" s="16">
        <f t="shared" si="11"/>
        <v>818524</v>
      </c>
    </row>
    <row r="138" spans="1:12" ht="39.75" customHeight="1">
      <c r="A138" s="6">
        <v>700655</v>
      </c>
      <c r="B138" s="2" t="s">
        <v>0</v>
      </c>
      <c r="C138" s="4" t="s">
        <v>137</v>
      </c>
      <c r="D138" s="7"/>
      <c r="E138" s="3">
        <v>4.8699999999999992</v>
      </c>
      <c r="F138" s="8">
        <v>2.78</v>
      </c>
      <c r="G138" s="8">
        <v>2.09</v>
      </c>
      <c r="H138" s="15">
        <v>0</v>
      </c>
      <c r="I138" s="16">
        <f t="shared" si="8"/>
        <v>905370</v>
      </c>
      <c r="J138" s="16">
        <f t="shared" si="9"/>
        <v>271611</v>
      </c>
      <c r="K138" s="16">
        <f t="shared" si="10"/>
        <v>2873659.9999999995</v>
      </c>
      <c r="L138" s="16">
        <f t="shared" si="11"/>
        <v>2239900.9999999995</v>
      </c>
    </row>
    <row r="139" spans="1:12" ht="39.75" customHeight="1">
      <c r="A139" s="6">
        <v>700660</v>
      </c>
      <c r="B139" s="2" t="s">
        <v>0</v>
      </c>
      <c r="C139" s="4" t="s">
        <v>138</v>
      </c>
      <c r="D139" s="7"/>
      <c r="E139" s="3">
        <v>7.4499999999999993</v>
      </c>
      <c r="F139" s="8">
        <v>4.76</v>
      </c>
      <c r="G139" s="8">
        <v>2.69</v>
      </c>
      <c r="H139" s="15">
        <v>0</v>
      </c>
      <c r="I139" s="16">
        <f t="shared" si="8"/>
        <v>1341390</v>
      </c>
      <c r="J139" s="16">
        <f t="shared" si="9"/>
        <v>402417</v>
      </c>
      <c r="K139" s="16">
        <f t="shared" si="10"/>
        <v>4085120</v>
      </c>
      <c r="L139" s="16">
        <f t="shared" si="11"/>
        <v>3146147</v>
      </c>
    </row>
    <row r="140" spans="1:12" ht="39.75" customHeight="1">
      <c r="A140" s="6">
        <v>700666</v>
      </c>
      <c r="B140" s="2" t="s">
        <v>95</v>
      </c>
      <c r="C140" s="4" t="s">
        <v>139</v>
      </c>
      <c r="D140" s="7" t="s">
        <v>140</v>
      </c>
      <c r="E140" s="3" t="s">
        <v>141</v>
      </c>
      <c r="F140" s="8">
        <v>0</v>
      </c>
      <c r="G140" s="8">
        <v>1.2</v>
      </c>
      <c r="H140" s="15">
        <v>0</v>
      </c>
      <c r="I140" s="16">
        <f t="shared" si="8"/>
        <v>282000</v>
      </c>
      <c r="J140" s="16">
        <f t="shared" si="9"/>
        <v>84600</v>
      </c>
      <c r="K140" s="16">
        <f t="shared" si="10"/>
        <v>1128000</v>
      </c>
      <c r="L140" s="16">
        <f t="shared" si="11"/>
        <v>930600</v>
      </c>
    </row>
    <row r="141" spans="1:12" ht="39.75" customHeight="1">
      <c r="A141" s="6">
        <v>700900</v>
      </c>
      <c r="B141" s="2" t="s">
        <v>0</v>
      </c>
      <c r="C141" s="4" t="s">
        <v>142</v>
      </c>
      <c r="D141" s="7"/>
      <c r="E141" s="3">
        <v>9.6999999999999993</v>
      </c>
      <c r="F141" s="8">
        <v>2.7</v>
      </c>
      <c r="G141" s="8">
        <v>7</v>
      </c>
      <c r="H141" s="15">
        <v>0</v>
      </c>
      <c r="I141" s="16">
        <f t="shared" si="8"/>
        <v>2047300</v>
      </c>
      <c r="J141" s="16">
        <f t="shared" si="9"/>
        <v>614190</v>
      </c>
      <c r="K141" s="16">
        <f t="shared" si="10"/>
        <v>7462900</v>
      </c>
      <c r="L141" s="16">
        <f t="shared" si="11"/>
        <v>6029790</v>
      </c>
    </row>
    <row r="142" spans="1:12" ht="39.75" customHeight="1">
      <c r="A142" s="6">
        <v>700905</v>
      </c>
      <c r="B142" s="2" t="s">
        <v>0</v>
      </c>
      <c r="C142" s="4" t="s">
        <v>143</v>
      </c>
      <c r="D142" s="7"/>
      <c r="E142" s="3">
        <v>11.7</v>
      </c>
      <c r="F142" s="8">
        <v>3.7</v>
      </c>
      <c r="G142" s="8">
        <v>8</v>
      </c>
      <c r="H142" s="15">
        <v>0</v>
      </c>
      <c r="I142" s="16">
        <f t="shared" si="8"/>
        <v>2431300</v>
      </c>
      <c r="J142" s="16">
        <f t="shared" si="9"/>
        <v>729390</v>
      </c>
      <c r="K142" s="16">
        <f t="shared" si="10"/>
        <v>8729900</v>
      </c>
      <c r="L142" s="16">
        <f t="shared" si="11"/>
        <v>7027990</v>
      </c>
    </row>
    <row r="143" spans="1:12" ht="39.75" customHeight="1">
      <c r="A143" s="6">
        <v>700910</v>
      </c>
      <c r="B143" s="2" t="s">
        <v>0</v>
      </c>
      <c r="C143" s="10" t="s">
        <v>144</v>
      </c>
      <c r="D143" s="7"/>
      <c r="E143" s="3">
        <v>5.5600000000000005</v>
      </c>
      <c r="F143" s="8">
        <v>3.19</v>
      </c>
      <c r="G143" s="8">
        <v>2.37</v>
      </c>
      <c r="H143" s="15">
        <v>0</v>
      </c>
      <c r="I143" s="16">
        <f t="shared" si="8"/>
        <v>1032260</v>
      </c>
      <c r="J143" s="16">
        <f t="shared" si="9"/>
        <v>309678</v>
      </c>
      <c r="K143" s="16">
        <f t="shared" si="10"/>
        <v>3270930</v>
      </c>
      <c r="L143" s="16">
        <f t="shared" si="11"/>
        <v>2548348</v>
      </c>
    </row>
    <row r="144" spans="1:12" ht="39.75" customHeight="1">
      <c r="A144" s="6">
        <v>700915</v>
      </c>
      <c r="B144" s="2" t="s">
        <v>0</v>
      </c>
      <c r="C144" s="10" t="s">
        <v>145</v>
      </c>
      <c r="D144" s="7"/>
      <c r="E144" s="3">
        <v>8.59</v>
      </c>
      <c r="F144" s="8">
        <v>4.93</v>
      </c>
      <c r="G144" s="8">
        <v>3.66</v>
      </c>
      <c r="H144" s="15">
        <v>0</v>
      </c>
      <c r="I144" s="16">
        <f t="shared" si="8"/>
        <v>1594670</v>
      </c>
      <c r="J144" s="16">
        <f t="shared" si="9"/>
        <v>478401</v>
      </c>
      <c r="K144" s="16">
        <f t="shared" si="10"/>
        <v>5052510</v>
      </c>
      <c r="L144" s="16">
        <f t="shared" si="11"/>
        <v>3936241</v>
      </c>
    </row>
    <row r="145" spans="1:12" ht="39.75" customHeight="1">
      <c r="A145" s="6">
        <v>700920</v>
      </c>
      <c r="B145" s="2" t="s">
        <v>0</v>
      </c>
      <c r="C145" s="10" t="s">
        <v>146</v>
      </c>
      <c r="D145" s="7"/>
      <c r="E145" s="3">
        <v>11.7</v>
      </c>
      <c r="F145" s="8">
        <v>3.7</v>
      </c>
      <c r="G145" s="8">
        <v>8</v>
      </c>
      <c r="H145" s="15">
        <v>0</v>
      </c>
      <c r="I145" s="16">
        <f t="shared" si="8"/>
        <v>2431300</v>
      </c>
      <c r="J145" s="16">
        <f t="shared" si="9"/>
        <v>729390</v>
      </c>
      <c r="K145" s="16">
        <f t="shared" si="10"/>
        <v>8729900</v>
      </c>
      <c r="L145" s="16">
        <f t="shared" si="11"/>
        <v>7027990</v>
      </c>
    </row>
    <row r="146" spans="1:12" ht="39.75" customHeight="1">
      <c r="A146" s="6">
        <v>700925</v>
      </c>
      <c r="B146" s="2" t="s">
        <v>0</v>
      </c>
      <c r="C146" s="10" t="s">
        <v>147</v>
      </c>
      <c r="D146" s="7"/>
      <c r="E146" s="3">
        <v>13.9</v>
      </c>
      <c r="F146" s="8">
        <v>4.9000000000000004</v>
      </c>
      <c r="G146" s="8">
        <v>9</v>
      </c>
      <c r="H146" s="15">
        <v>0</v>
      </c>
      <c r="I146" s="16">
        <f t="shared" si="8"/>
        <v>2845100</v>
      </c>
      <c r="J146" s="16">
        <f t="shared" si="9"/>
        <v>853530</v>
      </c>
      <c r="K146" s="16">
        <f t="shared" si="10"/>
        <v>10062300</v>
      </c>
      <c r="L146" s="16">
        <f t="shared" si="11"/>
        <v>8070730</v>
      </c>
    </row>
    <row r="147" spans="1:12" ht="39.75" customHeight="1">
      <c r="A147" s="6">
        <v>701000</v>
      </c>
      <c r="B147" s="2" t="s">
        <v>0</v>
      </c>
      <c r="C147" s="4" t="s">
        <v>148</v>
      </c>
      <c r="D147" s="7"/>
      <c r="E147" s="3">
        <v>66</v>
      </c>
      <c r="F147" s="8">
        <v>38</v>
      </c>
      <c r="G147" s="8">
        <v>28</v>
      </c>
      <c r="H147" s="15">
        <v>0</v>
      </c>
      <c r="I147" s="16">
        <f t="shared" si="8"/>
        <v>12242000</v>
      </c>
      <c r="J147" s="16">
        <f t="shared" si="9"/>
        <v>3672600</v>
      </c>
      <c r="K147" s="16">
        <f t="shared" si="10"/>
        <v>38746000</v>
      </c>
      <c r="L147" s="16">
        <f t="shared" si="11"/>
        <v>30176600</v>
      </c>
    </row>
    <row r="148" spans="1:12" ht="39.75" customHeight="1">
      <c r="A148" s="6">
        <v>701005</v>
      </c>
      <c r="B148" s="2" t="s">
        <v>0</v>
      </c>
      <c r="C148" s="4" t="s">
        <v>149</v>
      </c>
      <c r="D148" s="7"/>
      <c r="E148" s="3">
        <v>66</v>
      </c>
      <c r="F148" s="8">
        <v>38</v>
      </c>
      <c r="G148" s="8">
        <v>28</v>
      </c>
      <c r="H148" s="15">
        <v>0</v>
      </c>
      <c r="I148" s="16">
        <f t="shared" si="8"/>
        <v>12242000</v>
      </c>
      <c r="J148" s="16">
        <f t="shared" si="9"/>
        <v>3672600</v>
      </c>
      <c r="K148" s="16">
        <f t="shared" si="10"/>
        <v>38746000</v>
      </c>
      <c r="L148" s="16">
        <f t="shared" si="11"/>
        <v>30176600</v>
      </c>
    </row>
    <row r="149" spans="1:12" ht="39.75" customHeight="1">
      <c r="A149" s="6">
        <v>701010</v>
      </c>
      <c r="B149" s="2" t="s">
        <v>0</v>
      </c>
      <c r="C149" s="4" t="s">
        <v>150</v>
      </c>
      <c r="D149" s="7"/>
      <c r="E149" s="3">
        <v>8.2800000000000011</v>
      </c>
      <c r="F149" s="8">
        <v>4.7300000000000004</v>
      </c>
      <c r="G149" s="8">
        <v>3.55</v>
      </c>
      <c r="H149" s="15">
        <v>0</v>
      </c>
      <c r="I149" s="16">
        <f t="shared" si="8"/>
        <v>1539020</v>
      </c>
      <c r="J149" s="16">
        <f t="shared" si="9"/>
        <v>461706</v>
      </c>
      <c r="K149" s="16">
        <f t="shared" si="10"/>
        <v>4883710</v>
      </c>
      <c r="L149" s="16">
        <f t="shared" si="11"/>
        <v>3806396</v>
      </c>
    </row>
    <row r="150" spans="1:12" ht="39.75" customHeight="1">
      <c r="A150" s="6">
        <v>701015</v>
      </c>
      <c r="B150" s="2" t="s">
        <v>0</v>
      </c>
      <c r="C150" s="4" t="s">
        <v>151</v>
      </c>
      <c r="D150" s="7"/>
      <c r="E150" s="3">
        <v>48</v>
      </c>
      <c r="F150" s="8">
        <v>28</v>
      </c>
      <c r="G150" s="8">
        <v>20</v>
      </c>
      <c r="H150" s="15">
        <v>0</v>
      </c>
      <c r="I150" s="16">
        <f t="shared" si="8"/>
        <v>8872000</v>
      </c>
      <c r="J150" s="16">
        <f t="shared" si="9"/>
        <v>2661600</v>
      </c>
      <c r="K150" s="16">
        <f t="shared" si="10"/>
        <v>27956000</v>
      </c>
      <c r="L150" s="16">
        <f t="shared" si="11"/>
        <v>21745600</v>
      </c>
    </row>
    <row r="151" spans="1:12" ht="39.75" customHeight="1">
      <c r="A151" s="6">
        <v>701020</v>
      </c>
      <c r="B151" s="2" t="s">
        <v>0</v>
      </c>
      <c r="C151" s="4" t="s">
        <v>152</v>
      </c>
      <c r="D151" s="7"/>
      <c r="E151" s="3">
        <v>55</v>
      </c>
      <c r="F151" s="8">
        <v>31</v>
      </c>
      <c r="G151" s="8">
        <v>24</v>
      </c>
      <c r="H151" s="15">
        <v>0</v>
      </c>
      <c r="I151" s="16">
        <f t="shared" si="8"/>
        <v>10259000</v>
      </c>
      <c r="J151" s="16">
        <f t="shared" si="9"/>
        <v>3077700</v>
      </c>
      <c r="K151" s="16">
        <f t="shared" si="10"/>
        <v>32697000</v>
      </c>
      <c r="L151" s="16">
        <f t="shared" si="11"/>
        <v>25515700</v>
      </c>
    </row>
    <row r="152" spans="1:12" ht="39.75" customHeight="1">
      <c r="A152" s="6">
        <v>701025</v>
      </c>
      <c r="B152" s="2" t="s">
        <v>0</v>
      </c>
      <c r="C152" s="4" t="s">
        <v>153</v>
      </c>
      <c r="D152" s="7"/>
      <c r="E152" s="3">
        <v>44</v>
      </c>
      <c r="F152" s="8">
        <v>25</v>
      </c>
      <c r="G152" s="8">
        <v>19</v>
      </c>
      <c r="H152" s="15">
        <v>0</v>
      </c>
      <c r="I152" s="16">
        <f t="shared" si="8"/>
        <v>8190000</v>
      </c>
      <c r="J152" s="16">
        <f t="shared" si="9"/>
        <v>2457000</v>
      </c>
      <c r="K152" s="16">
        <f t="shared" si="10"/>
        <v>26035000</v>
      </c>
      <c r="L152" s="16">
        <f t="shared" si="11"/>
        <v>20302000</v>
      </c>
    </row>
    <row r="153" spans="1:12" ht="39.75" customHeight="1">
      <c r="A153" s="6">
        <v>701030</v>
      </c>
      <c r="B153" s="2" t="s">
        <v>0</v>
      </c>
      <c r="C153" s="4" t="s">
        <v>154</v>
      </c>
      <c r="D153" s="7"/>
      <c r="E153" s="3">
        <v>55</v>
      </c>
      <c r="F153" s="8">
        <v>35</v>
      </c>
      <c r="G153" s="8">
        <v>20</v>
      </c>
      <c r="H153" s="15">
        <v>0</v>
      </c>
      <c r="I153" s="16">
        <f t="shared" si="8"/>
        <v>9915000</v>
      </c>
      <c r="J153" s="16">
        <f t="shared" si="9"/>
        <v>2974500</v>
      </c>
      <c r="K153" s="16">
        <f t="shared" si="10"/>
        <v>30245000</v>
      </c>
      <c r="L153" s="16">
        <f t="shared" si="11"/>
        <v>23304500</v>
      </c>
    </row>
    <row r="154" spans="1:12" ht="39.75" customHeight="1">
      <c r="A154" s="6">
        <v>701035</v>
      </c>
      <c r="B154" s="2" t="s">
        <v>0</v>
      </c>
      <c r="C154" s="4" t="s">
        <v>155</v>
      </c>
      <c r="D154" s="7"/>
      <c r="E154" s="3">
        <v>65</v>
      </c>
      <c r="F154" s="8">
        <v>40</v>
      </c>
      <c r="G154" s="8">
        <v>25</v>
      </c>
      <c r="H154" s="15">
        <v>0</v>
      </c>
      <c r="I154" s="16">
        <f t="shared" si="8"/>
        <v>11835000</v>
      </c>
      <c r="J154" s="16">
        <f t="shared" si="9"/>
        <v>3550500</v>
      </c>
      <c r="K154" s="16">
        <f t="shared" si="10"/>
        <v>36580000</v>
      </c>
      <c r="L154" s="16">
        <f t="shared" si="11"/>
        <v>28295500</v>
      </c>
    </row>
    <row r="155" spans="1:12" ht="39.75" customHeight="1">
      <c r="A155" s="6">
        <v>701040</v>
      </c>
      <c r="B155" s="2" t="s">
        <v>0</v>
      </c>
      <c r="C155" s="4" t="s">
        <v>156</v>
      </c>
      <c r="D155" s="7"/>
      <c r="E155" s="3">
        <v>60</v>
      </c>
      <c r="F155" s="8">
        <v>40</v>
      </c>
      <c r="G155" s="8">
        <v>20</v>
      </c>
      <c r="H155" s="15">
        <v>0</v>
      </c>
      <c r="I155" s="16">
        <f t="shared" si="8"/>
        <v>10660000</v>
      </c>
      <c r="J155" s="16">
        <f t="shared" si="9"/>
        <v>3198000</v>
      </c>
      <c r="K155" s="16">
        <f t="shared" si="10"/>
        <v>31880000</v>
      </c>
      <c r="L155" s="16">
        <f t="shared" si="11"/>
        <v>24418000</v>
      </c>
    </row>
    <row r="156" spans="1:12" ht="39.75" customHeight="1">
      <c r="A156" s="6">
        <v>701045</v>
      </c>
      <c r="B156" s="2" t="s">
        <v>0</v>
      </c>
      <c r="C156" s="4" t="s">
        <v>157</v>
      </c>
      <c r="D156" s="7"/>
      <c r="E156" s="3">
        <v>44</v>
      </c>
      <c r="F156" s="8">
        <v>25</v>
      </c>
      <c r="G156" s="8">
        <v>19</v>
      </c>
      <c r="H156" s="15">
        <v>0</v>
      </c>
      <c r="I156" s="16">
        <f t="shared" si="8"/>
        <v>8190000</v>
      </c>
      <c r="J156" s="16">
        <f t="shared" si="9"/>
        <v>2457000</v>
      </c>
      <c r="K156" s="16">
        <f t="shared" si="10"/>
        <v>26035000</v>
      </c>
      <c r="L156" s="16">
        <f t="shared" si="11"/>
        <v>20302000</v>
      </c>
    </row>
    <row r="157" spans="1:12" ht="39.75" customHeight="1">
      <c r="A157" s="6">
        <v>701050</v>
      </c>
      <c r="B157" s="2" t="s">
        <v>0</v>
      </c>
      <c r="C157" s="4" t="s">
        <v>158</v>
      </c>
      <c r="D157" s="7"/>
      <c r="E157" s="3">
        <v>45</v>
      </c>
      <c r="F157" s="8">
        <v>30</v>
      </c>
      <c r="G157" s="8">
        <v>15</v>
      </c>
      <c r="H157" s="15">
        <v>0</v>
      </c>
      <c r="I157" s="16">
        <f t="shared" si="8"/>
        <v>7995000</v>
      </c>
      <c r="J157" s="16">
        <f t="shared" si="9"/>
        <v>2398500</v>
      </c>
      <c r="K157" s="16">
        <f t="shared" si="10"/>
        <v>23910000</v>
      </c>
      <c r="L157" s="16">
        <f t="shared" si="11"/>
        <v>18313500</v>
      </c>
    </row>
    <row r="158" spans="1:12" ht="39.75" customHeight="1">
      <c r="A158" s="6">
        <v>701055</v>
      </c>
      <c r="B158" s="2" t="s">
        <v>0</v>
      </c>
      <c r="C158" s="4" t="s">
        <v>159</v>
      </c>
      <c r="D158" s="7"/>
      <c r="E158" s="3">
        <v>36.229999999999997</v>
      </c>
      <c r="F158" s="8">
        <v>20.7</v>
      </c>
      <c r="G158" s="8">
        <v>15.53</v>
      </c>
      <c r="H158" s="15">
        <v>0</v>
      </c>
      <c r="I158" s="16">
        <f t="shared" si="8"/>
        <v>6733850</v>
      </c>
      <c r="J158" s="16">
        <f t="shared" si="9"/>
        <v>2020155</v>
      </c>
      <c r="K158" s="16">
        <f t="shared" si="10"/>
        <v>21367100</v>
      </c>
      <c r="L158" s="16">
        <f t="shared" si="11"/>
        <v>16653405</v>
      </c>
    </row>
    <row r="159" spans="1:12" ht="39.75" customHeight="1">
      <c r="A159" s="6">
        <v>701060</v>
      </c>
      <c r="B159" s="2" t="s">
        <v>0</v>
      </c>
      <c r="C159" s="4" t="s">
        <v>160</v>
      </c>
      <c r="D159" s="7"/>
      <c r="E159" s="3">
        <v>28.729999999999997</v>
      </c>
      <c r="F159" s="8">
        <v>17.079999999999998</v>
      </c>
      <c r="G159" s="8">
        <v>11.65</v>
      </c>
      <c r="H159" s="15">
        <v>0</v>
      </c>
      <c r="I159" s="16">
        <f t="shared" si="8"/>
        <v>5282670</v>
      </c>
      <c r="J159" s="16">
        <f t="shared" si="9"/>
        <v>1584801</v>
      </c>
      <c r="K159" s="16">
        <f t="shared" si="10"/>
        <v>16536160</v>
      </c>
      <c r="L159" s="16">
        <f t="shared" si="11"/>
        <v>12838291</v>
      </c>
    </row>
    <row r="160" spans="1:12" ht="39.75" customHeight="1">
      <c r="A160" s="6">
        <v>701065</v>
      </c>
      <c r="B160" s="2" t="s">
        <v>0</v>
      </c>
      <c r="C160" s="4" t="s">
        <v>161</v>
      </c>
      <c r="D160" s="7"/>
      <c r="E160" s="3">
        <v>49.75</v>
      </c>
      <c r="F160" s="8">
        <v>30.11</v>
      </c>
      <c r="G160" s="8">
        <v>19.64</v>
      </c>
      <c r="H160" s="15">
        <v>0</v>
      </c>
      <c r="I160" s="16">
        <f t="shared" si="8"/>
        <v>9101790</v>
      </c>
      <c r="J160" s="16">
        <f t="shared" si="9"/>
        <v>2730537</v>
      </c>
      <c r="K160" s="16">
        <f t="shared" si="10"/>
        <v>28307570</v>
      </c>
      <c r="L160" s="16">
        <f t="shared" si="11"/>
        <v>21936317</v>
      </c>
    </row>
    <row r="161" spans="1:12" ht="39.75" customHeight="1">
      <c r="A161" s="6">
        <v>701070</v>
      </c>
      <c r="B161" s="2" t="s">
        <v>162</v>
      </c>
      <c r="C161" s="4" t="s">
        <v>163</v>
      </c>
      <c r="D161" s="7"/>
      <c r="E161" s="3">
        <v>22.700000000000003</v>
      </c>
      <c r="F161" s="8">
        <v>12.97</v>
      </c>
      <c r="G161" s="8">
        <v>9.73</v>
      </c>
      <c r="H161" s="15">
        <v>0</v>
      </c>
      <c r="I161" s="16">
        <f t="shared" si="8"/>
        <v>4219080</v>
      </c>
      <c r="J161" s="16">
        <f t="shared" si="9"/>
        <v>1265724</v>
      </c>
      <c r="K161" s="16">
        <f t="shared" si="10"/>
        <v>13387390</v>
      </c>
      <c r="L161" s="16">
        <f t="shared" si="11"/>
        <v>10434034</v>
      </c>
    </row>
    <row r="162" spans="1:12" ht="39.75" customHeight="1">
      <c r="A162" s="6">
        <v>701075</v>
      </c>
      <c r="B162" s="2" t="s">
        <v>162</v>
      </c>
      <c r="C162" s="4" t="s">
        <v>164</v>
      </c>
      <c r="D162" s="7"/>
      <c r="E162" s="3">
        <v>10.210000000000001</v>
      </c>
      <c r="F162" s="8">
        <v>5.57</v>
      </c>
      <c r="G162" s="8">
        <v>4.6399999999999997</v>
      </c>
      <c r="H162" s="15">
        <v>0</v>
      </c>
      <c r="I162" s="16">
        <f t="shared" si="8"/>
        <v>1920330</v>
      </c>
      <c r="J162" s="16">
        <f t="shared" si="9"/>
        <v>576099</v>
      </c>
      <c r="K162" s="16">
        <f t="shared" si="10"/>
        <v>6182990</v>
      </c>
      <c r="L162" s="16">
        <f t="shared" si="11"/>
        <v>4838759</v>
      </c>
    </row>
    <row r="163" spans="1:12" ht="39.75" customHeight="1">
      <c r="A163" s="6">
        <v>701080</v>
      </c>
      <c r="B163" s="2" t="s">
        <v>0</v>
      </c>
      <c r="C163" s="4" t="s">
        <v>165</v>
      </c>
      <c r="D163" s="7"/>
      <c r="E163" s="3">
        <v>27.88</v>
      </c>
      <c r="F163" s="8">
        <v>15.93</v>
      </c>
      <c r="G163" s="8">
        <v>11.95</v>
      </c>
      <c r="H163" s="15">
        <v>0</v>
      </c>
      <c r="I163" s="16">
        <f t="shared" si="8"/>
        <v>5181820</v>
      </c>
      <c r="J163" s="16">
        <f t="shared" si="9"/>
        <v>1554546</v>
      </c>
      <c r="K163" s="16">
        <f t="shared" si="10"/>
        <v>16442110</v>
      </c>
      <c r="L163" s="16">
        <f t="shared" si="11"/>
        <v>12814836</v>
      </c>
    </row>
    <row r="164" spans="1:12" ht="39.75" customHeight="1">
      <c r="A164" s="6">
        <v>701085</v>
      </c>
      <c r="B164" s="2" t="s">
        <v>0</v>
      </c>
      <c r="C164" s="4" t="s">
        <v>166</v>
      </c>
      <c r="D164" s="7"/>
      <c r="E164" s="3">
        <v>27.88</v>
      </c>
      <c r="F164" s="8">
        <v>15.93</v>
      </c>
      <c r="G164" s="8">
        <v>11.95</v>
      </c>
      <c r="H164" s="15">
        <v>0</v>
      </c>
      <c r="I164" s="16">
        <f t="shared" si="8"/>
        <v>5181820</v>
      </c>
      <c r="J164" s="16">
        <f t="shared" si="9"/>
        <v>1554546</v>
      </c>
      <c r="K164" s="16">
        <f t="shared" si="10"/>
        <v>16442110</v>
      </c>
      <c r="L164" s="16">
        <f t="shared" si="11"/>
        <v>12814836</v>
      </c>
    </row>
    <row r="165" spans="1:12" ht="39.75" customHeight="1">
      <c r="A165" s="6">
        <v>701090</v>
      </c>
      <c r="B165" s="2" t="s">
        <v>0</v>
      </c>
      <c r="C165" s="4" t="s">
        <v>167</v>
      </c>
      <c r="D165" s="7"/>
      <c r="E165" s="3">
        <v>20.85</v>
      </c>
      <c r="F165" s="8">
        <v>12.62</v>
      </c>
      <c r="G165" s="8">
        <v>8.23</v>
      </c>
      <c r="H165" s="15">
        <v>0</v>
      </c>
      <c r="I165" s="16">
        <f t="shared" si="8"/>
        <v>3814430</v>
      </c>
      <c r="J165" s="16">
        <f t="shared" si="9"/>
        <v>1144329</v>
      </c>
      <c r="K165" s="16">
        <f t="shared" si="10"/>
        <v>11862940</v>
      </c>
      <c r="L165" s="16">
        <f t="shared" si="11"/>
        <v>9192839</v>
      </c>
    </row>
    <row r="166" spans="1:12" ht="39.75" customHeight="1">
      <c r="A166" s="6">
        <v>701095</v>
      </c>
      <c r="B166" s="2" t="s">
        <v>0</v>
      </c>
      <c r="C166" s="4" t="s">
        <v>168</v>
      </c>
      <c r="D166" s="7"/>
      <c r="E166" s="3">
        <v>20.85</v>
      </c>
      <c r="F166" s="8">
        <v>12.62</v>
      </c>
      <c r="G166" s="8">
        <v>8.23</v>
      </c>
      <c r="H166" s="15">
        <v>0</v>
      </c>
      <c r="I166" s="16">
        <f t="shared" si="8"/>
        <v>3814430</v>
      </c>
      <c r="J166" s="16">
        <f t="shared" si="9"/>
        <v>1144329</v>
      </c>
      <c r="K166" s="16">
        <f t="shared" si="10"/>
        <v>11862940</v>
      </c>
      <c r="L166" s="16">
        <f t="shared" si="11"/>
        <v>9192839</v>
      </c>
    </row>
    <row r="167" spans="1:12" ht="39.75" customHeight="1">
      <c r="A167" s="6">
        <v>701100</v>
      </c>
      <c r="B167" s="2" t="s">
        <v>0</v>
      </c>
      <c r="C167" s="4" t="s">
        <v>169</v>
      </c>
      <c r="D167" s="7"/>
      <c r="E167" s="3">
        <v>34.78</v>
      </c>
      <c r="F167" s="8">
        <v>21.05</v>
      </c>
      <c r="G167" s="8">
        <v>13.73</v>
      </c>
      <c r="H167" s="15">
        <v>0</v>
      </c>
      <c r="I167" s="16">
        <f t="shared" si="8"/>
        <v>6363000</v>
      </c>
      <c r="J167" s="16">
        <f t="shared" si="9"/>
        <v>1908900</v>
      </c>
      <c r="K167" s="16">
        <f t="shared" si="10"/>
        <v>19789550</v>
      </c>
      <c r="L167" s="16">
        <f t="shared" si="11"/>
        <v>15335450</v>
      </c>
    </row>
    <row r="168" spans="1:12" ht="39.75" customHeight="1">
      <c r="A168" s="6">
        <v>701105</v>
      </c>
      <c r="B168" s="2" t="s">
        <v>0</v>
      </c>
      <c r="C168" s="4" t="s">
        <v>170</v>
      </c>
      <c r="D168" s="7"/>
      <c r="E168" s="3">
        <v>45.2</v>
      </c>
      <c r="F168" s="8">
        <v>27.36</v>
      </c>
      <c r="G168" s="8">
        <v>17.84</v>
      </c>
      <c r="H168" s="15">
        <v>0</v>
      </c>
      <c r="I168" s="16">
        <f t="shared" si="8"/>
        <v>8269040</v>
      </c>
      <c r="J168" s="16">
        <f t="shared" si="9"/>
        <v>2480712</v>
      </c>
      <c r="K168" s="16">
        <f t="shared" si="10"/>
        <v>25716320</v>
      </c>
      <c r="L168" s="16">
        <f t="shared" si="11"/>
        <v>19927992</v>
      </c>
    </row>
    <row r="169" spans="1:12" ht="39.75" customHeight="1">
      <c r="A169" s="6">
        <v>701110</v>
      </c>
      <c r="B169" s="2" t="s">
        <v>0</v>
      </c>
      <c r="C169" s="4" t="s">
        <v>171</v>
      </c>
      <c r="D169" s="7"/>
      <c r="E169" s="3">
        <v>49.9</v>
      </c>
      <c r="F169" s="8">
        <v>30.2</v>
      </c>
      <c r="G169" s="8">
        <v>19.7</v>
      </c>
      <c r="H169" s="15">
        <v>0</v>
      </c>
      <c r="I169" s="16">
        <f t="shared" si="8"/>
        <v>9129300</v>
      </c>
      <c r="J169" s="16">
        <f t="shared" si="9"/>
        <v>2738790</v>
      </c>
      <c r="K169" s="16">
        <f t="shared" si="10"/>
        <v>28393400</v>
      </c>
      <c r="L169" s="16">
        <f t="shared" si="11"/>
        <v>22002890</v>
      </c>
    </row>
    <row r="170" spans="1:12" ht="39.75" customHeight="1">
      <c r="A170" s="6">
        <v>701115</v>
      </c>
      <c r="B170" s="2" t="s">
        <v>0</v>
      </c>
      <c r="C170" s="4" t="s">
        <v>172</v>
      </c>
      <c r="D170" s="7"/>
      <c r="E170" s="3">
        <v>50</v>
      </c>
      <c r="F170" s="8">
        <v>30</v>
      </c>
      <c r="G170" s="8">
        <v>20</v>
      </c>
      <c r="H170" s="15">
        <v>0</v>
      </c>
      <c r="I170" s="16">
        <f t="shared" si="8"/>
        <v>9170000</v>
      </c>
      <c r="J170" s="16">
        <f t="shared" si="9"/>
        <v>2751000</v>
      </c>
      <c r="K170" s="16">
        <f t="shared" si="10"/>
        <v>28610000</v>
      </c>
      <c r="L170" s="16">
        <f t="shared" si="11"/>
        <v>22191000</v>
      </c>
    </row>
    <row r="171" spans="1:12" ht="39.75" customHeight="1">
      <c r="A171" s="6">
        <v>701120</v>
      </c>
      <c r="B171" s="2" t="s">
        <v>162</v>
      </c>
      <c r="C171" s="4" t="s">
        <v>173</v>
      </c>
      <c r="D171" s="7" t="s">
        <v>174</v>
      </c>
      <c r="E171" s="3">
        <v>8.4600000000000009</v>
      </c>
      <c r="F171" s="8">
        <v>4.6100000000000003</v>
      </c>
      <c r="G171" s="8">
        <v>3.85</v>
      </c>
      <c r="H171" s="15">
        <v>0</v>
      </c>
      <c r="I171" s="16">
        <f t="shared" si="8"/>
        <v>1591640</v>
      </c>
      <c r="J171" s="16">
        <f t="shared" si="9"/>
        <v>477492</v>
      </c>
      <c r="K171" s="16">
        <f t="shared" si="10"/>
        <v>5126470</v>
      </c>
      <c r="L171" s="16">
        <f t="shared" si="11"/>
        <v>4012322</v>
      </c>
    </row>
    <row r="172" spans="1:12" ht="39.75" customHeight="1">
      <c r="A172" s="6">
        <v>701125</v>
      </c>
      <c r="B172" s="2" t="s">
        <v>0</v>
      </c>
      <c r="C172" s="4" t="s">
        <v>175</v>
      </c>
      <c r="D172" s="7"/>
      <c r="E172" s="3">
        <v>32</v>
      </c>
      <c r="F172" s="8">
        <v>18</v>
      </c>
      <c r="G172" s="8">
        <v>14</v>
      </c>
      <c r="H172" s="15">
        <v>0</v>
      </c>
      <c r="I172" s="16">
        <f t="shared" si="8"/>
        <v>5972000</v>
      </c>
      <c r="J172" s="16">
        <f t="shared" si="9"/>
        <v>1791600</v>
      </c>
      <c r="K172" s="16">
        <f t="shared" si="10"/>
        <v>19046000</v>
      </c>
      <c r="L172" s="16">
        <f t="shared" si="11"/>
        <v>14865600</v>
      </c>
    </row>
    <row r="173" spans="1:12" ht="39.75" customHeight="1">
      <c r="A173" s="6">
        <v>701130</v>
      </c>
      <c r="B173" s="2" t="s">
        <v>0</v>
      </c>
      <c r="C173" s="4" t="s">
        <v>176</v>
      </c>
      <c r="D173" s="7"/>
      <c r="E173" s="3">
        <v>41</v>
      </c>
      <c r="F173" s="8">
        <v>25</v>
      </c>
      <c r="G173" s="8">
        <v>16</v>
      </c>
      <c r="H173" s="15">
        <v>0</v>
      </c>
      <c r="I173" s="16">
        <f t="shared" si="8"/>
        <v>7485000</v>
      </c>
      <c r="J173" s="16">
        <f t="shared" si="9"/>
        <v>2245500</v>
      </c>
      <c r="K173" s="16">
        <f t="shared" si="10"/>
        <v>23215000</v>
      </c>
      <c r="L173" s="16">
        <f t="shared" si="11"/>
        <v>17975500</v>
      </c>
    </row>
    <row r="174" spans="1:12" ht="39.75" customHeight="1">
      <c r="A174" s="6">
        <v>701135</v>
      </c>
      <c r="B174" s="2" t="s">
        <v>0</v>
      </c>
      <c r="C174" s="4" t="s">
        <v>177</v>
      </c>
      <c r="D174" s="7"/>
      <c r="E174" s="3">
        <v>48</v>
      </c>
      <c r="F174" s="8">
        <v>20</v>
      </c>
      <c r="G174" s="8">
        <v>28</v>
      </c>
      <c r="H174" s="15">
        <v>0</v>
      </c>
      <c r="I174" s="16">
        <f t="shared" si="8"/>
        <v>9560000</v>
      </c>
      <c r="J174" s="16">
        <f t="shared" si="9"/>
        <v>2868000</v>
      </c>
      <c r="K174" s="16">
        <f t="shared" si="10"/>
        <v>32860000</v>
      </c>
      <c r="L174" s="16">
        <f t="shared" si="11"/>
        <v>26168000</v>
      </c>
    </row>
    <row r="175" spans="1:12" ht="39.75" customHeight="1">
      <c r="A175" s="6">
        <v>701140</v>
      </c>
      <c r="B175" s="2" t="s">
        <v>162</v>
      </c>
      <c r="C175" s="4" t="s">
        <v>178</v>
      </c>
      <c r="D175" s="7"/>
      <c r="E175" s="3">
        <v>48</v>
      </c>
      <c r="F175" s="8">
        <v>20</v>
      </c>
      <c r="G175" s="8">
        <v>28</v>
      </c>
      <c r="H175" s="15">
        <v>0</v>
      </c>
      <c r="I175" s="16">
        <f t="shared" si="8"/>
        <v>9560000</v>
      </c>
      <c r="J175" s="16">
        <f t="shared" si="9"/>
        <v>2868000</v>
      </c>
      <c r="K175" s="16">
        <f t="shared" si="10"/>
        <v>32860000</v>
      </c>
      <c r="L175" s="16">
        <f t="shared" si="11"/>
        <v>26168000</v>
      </c>
    </row>
    <row r="176" spans="1:12" ht="39.75" customHeight="1">
      <c r="A176" s="6">
        <v>701145</v>
      </c>
      <c r="B176" s="2" t="s">
        <v>0</v>
      </c>
      <c r="C176" s="4" t="s">
        <v>179</v>
      </c>
      <c r="D176" s="7"/>
      <c r="E176" s="3">
        <v>50</v>
      </c>
      <c r="F176" s="8">
        <v>30</v>
      </c>
      <c r="G176" s="8">
        <v>20</v>
      </c>
      <c r="H176" s="15">
        <v>0</v>
      </c>
      <c r="I176" s="16">
        <f t="shared" si="8"/>
        <v>9170000</v>
      </c>
      <c r="J176" s="16">
        <f t="shared" si="9"/>
        <v>2751000</v>
      </c>
      <c r="K176" s="16">
        <f t="shared" si="10"/>
        <v>28610000</v>
      </c>
      <c r="L176" s="16">
        <f t="shared" si="11"/>
        <v>22191000</v>
      </c>
    </row>
    <row r="177" spans="1:12" ht="39.75" customHeight="1">
      <c r="A177" s="6">
        <v>701150</v>
      </c>
      <c r="B177" s="2" t="s">
        <v>0</v>
      </c>
      <c r="C177" s="4" t="s">
        <v>180</v>
      </c>
      <c r="D177" s="7"/>
      <c r="E177" s="3">
        <v>44</v>
      </c>
      <c r="F177" s="8">
        <v>25</v>
      </c>
      <c r="G177" s="8">
        <v>19</v>
      </c>
      <c r="H177" s="15">
        <v>0</v>
      </c>
      <c r="I177" s="16">
        <f t="shared" si="8"/>
        <v>8190000</v>
      </c>
      <c r="J177" s="16">
        <f t="shared" si="9"/>
        <v>2457000</v>
      </c>
      <c r="K177" s="16">
        <f t="shared" si="10"/>
        <v>26035000</v>
      </c>
      <c r="L177" s="16">
        <f t="shared" si="11"/>
        <v>20302000</v>
      </c>
    </row>
    <row r="178" spans="1:12" ht="39.75" customHeight="1">
      <c r="A178" s="6">
        <v>701155</v>
      </c>
      <c r="B178" s="2" t="s">
        <v>0</v>
      </c>
      <c r="C178" s="4" t="s">
        <v>181</v>
      </c>
      <c r="D178" s="7"/>
      <c r="E178" s="3">
        <v>41.989999999999995</v>
      </c>
      <c r="F178" s="8">
        <v>25.84</v>
      </c>
      <c r="G178" s="8">
        <v>16.149999999999999</v>
      </c>
      <c r="H178" s="15">
        <v>0</v>
      </c>
      <c r="I178" s="16">
        <f t="shared" si="8"/>
        <v>7645410</v>
      </c>
      <c r="J178" s="16">
        <f t="shared" si="9"/>
        <v>2293623</v>
      </c>
      <c r="K178" s="16">
        <f t="shared" si="10"/>
        <v>23630680</v>
      </c>
      <c r="L178" s="16">
        <f t="shared" si="11"/>
        <v>18278893</v>
      </c>
    </row>
    <row r="179" spans="1:12" ht="39.75" customHeight="1">
      <c r="A179" s="6">
        <v>701160</v>
      </c>
      <c r="B179" s="2" t="s">
        <v>0</v>
      </c>
      <c r="C179" s="4" t="s">
        <v>182</v>
      </c>
      <c r="D179" s="7"/>
      <c r="E179" s="3">
        <v>40.92</v>
      </c>
      <c r="F179" s="8">
        <v>24.77</v>
      </c>
      <c r="G179" s="8">
        <v>16.149999999999999</v>
      </c>
      <c r="H179" s="15">
        <v>0</v>
      </c>
      <c r="I179" s="16">
        <f t="shared" si="8"/>
        <v>7485980</v>
      </c>
      <c r="J179" s="16">
        <f t="shared" si="9"/>
        <v>2245794</v>
      </c>
      <c r="K179" s="16">
        <f t="shared" si="10"/>
        <v>23280790</v>
      </c>
      <c r="L179" s="16">
        <f t="shared" si="11"/>
        <v>18040604</v>
      </c>
    </row>
    <row r="180" spans="1:12" ht="39.75" customHeight="1">
      <c r="A180" s="6">
        <v>701165</v>
      </c>
      <c r="B180" s="2" t="s">
        <v>0</v>
      </c>
      <c r="C180" s="4" t="s">
        <v>183</v>
      </c>
      <c r="D180" s="7"/>
      <c r="E180" s="3">
        <v>41.019999999999996</v>
      </c>
      <c r="F180" s="8">
        <v>24.83</v>
      </c>
      <c r="G180" s="8">
        <v>16.190000000000001</v>
      </c>
      <c r="H180" s="15">
        <v>0</v>
      </c>
      <c r="I180" s="16">
        <f t="shared" si="8"/>
        <v>7504320</v>
      </c>
      <c r="J180" s="16">
        <f t="shared" si="9"/>
        <v>2251296</v>
      </c>
      <c r="K180" s="16">
        <f t="shared" si="10"/>
        <v>23338010</v>
      </c>
      <c r="L180" s="16">
        <f t="shared" si="11"/>
        <v>18084986</v>
      </c>
    </row>
    <row r="181" spans="1:12" ht="39.75" customHeight="1">
      <c r="A181" s="6">
        <v>701170</v>
      </c>
      <c r="B181" s="2" t="s">
        <v>0</v>
      </c>
      <c r="C181" s="4" t="s">
        <v>184</v>
      </c>
      <c r="D181" s="7"/>
      <c r="E181" s="3">
        <v>41.019999999999996</v>
      </c>
      <c r="F181" s="8">
        <v>24.83</v>
      </c>
      <c r="G181" s="8">
        <v>16.190000000000001</v>
      </c>
      <c r="H181" s="15">
        <v>0</v>
      </c>
      <c r="I181" s="16">
        <f t="shared" si="8"/>
        <v>7504320</v>
      </c>
      <c r="J181" s="16">
        <f t="shared" si="9"/>
        <v>2251296</v>
      </c>
      <c r="K181" s="16">
        <f t="shared" si="10"/>
        <v>23338010</v>
      </c>
      <c r="L181" s="16">
        <f t="shared" si="11"/>
        <v>18084986</v>
      </c>
    </row>
    <row r="182" spans="1:12" ht="39.75" customHeight="1">
      <c r="A182" s="6">
        <v>701175</v>
      </c>
      <c r="B182" s="2" t="s">
        <v>0</v>
      </c>
      <c r="C182" s="4" t="s">
        <v>185</v>
      </c>
      <c r="D182" s="7"/>
      <c r="E182" s="3">
        <v>50.46</v>
      </c>
      <c r="F182" s="8">
        <v>30.54</v>
      </c>
      <c r="G182" s="8">
        <v>19.920000000000002</v>
      </c>
      <c r="H182" s="15">
        <v>0</v>
      </c>
      <c r="I182" s="16">
        <f t="shared" si="8"/>
        <v>9231660</v>
      </c>
      <c r="J182" s="16">
        <f t="shared" si="9"/>
        <v>2769498</v>
      </c>
      <c r="K182" s="16">
        <f t="shared" si="10"/>
        <v>28711380</v>
      </c>
      <c r="L182" s="16">
        <f t="shared" si="11"/>
        <v>22249218</v>
      </c>
    </row>
    <row r="183" spans="1:12" ht="39.75" customHeight="1">
      <c r="A183" s="6">
        <v>701180</v>
      </c>
      <c r="B183" s="2" t="s">
        <v>0</v>
      </c>
      <c r="C183" s="4" t="s">
        <v>186</v>
      </c>
      <c r="D183" s="7"/>
      <c r="E183" s="3">
        <v>24.78</v>
      </c>
      <c r="F183" s="8">
        <v>14.16</v>
      </c>
      <c r="G183" s="8">
        <v>10.62</v>
      </c>
      <c r="H183" s="15">
        <v>0</v>
      </c>
      <c r="I183" s="16">
        <f t="shared" si="8"/>
        <v>4605540</v>
      </c>
      <c r="J183" s="16">
        <f t="shared" si="9"/>
        <v>1381662</v>
      </c>
      <c r="K183" s="16">
        <f t="shared" si="10"/>
        <v>14613120</v>
      </c>
      <c r="L183" s="16">
        <f t="shared" si="11"/>
        <v>11389242</v>
      </c>
    </row>
    <row r="184" spans="1:12" ht="39.75" customHeight="1">
      <c r="A184" s="6">
        <v>701185</v>
      </c>
      <c r="B184" s="2" t="s">
        <v>0</v>
      </c>
      <c r="C184" s="4" t="s">
        <v>187</v>
      </c>
      <c r="D184" s="7"/>
      <c r="E184" s="3">
        <v>37.78</v>
      </c>
      <c r="F184" s="8">
        <v>21.59</v>
      </c>
      <c r="G184" s="8">
        <v>16.190000000000001</v>
      </c>
      <c r="H184" s="15">
        <v>0</v>
      </c>
      <c r="I184" s="16">
        <f t="shared" si="8"/>
        <v>7021560</v>
      </c>
      <c r="J184" s="16">
        <f t="shared" si="9"/>
        <v>2106468</v>
      </c>
      <c r="K184" s="16">
        <f t="shared" si="10"/>
        <v>22278530</v>
      </c>
      <c r="L184" s="16">
        <f t="shared" si="11"/>
        <v>17363438</v>
      </c>
    </row>
    <row r="185" spans="1:12" ht="39.75" customHeight="1">
      <c r="A185" s="6">
        <v>701190</v>
      </c>
      <c r="B185" s="2" t="s">
        <v>0</v>
      </c>
      <c r="C185" s="4" t="s">
        <v>188</v>
      </c>
      <c r="D185" s="7"/>
      <c r="E185" s="3">
        <v>37.78</v>
      </c>
      <c r="F185" s="8">
        <v>21.59</v>
      </c>
      <c r="G185" s="8">
        <v>16.190000000000001</v>
      </c>
      <c r="H185" s="15">
        <v>0</v>
      </c>
      <c r="I185" s="16">
        <f t="shared" si="8"/>
        <v>7021560</v>
      </c>
      <c r="J185" s="16">
        <f t="shared" si="9"/>
        <v>2106468</v>
      </c>
      <c r="K185" s="16">
        <f t="shared" si="10"/>
        <v>22278530</v>
      </c>
      <c r="L185" s="16">
        <f t="shared" si="11"/>
        <v>17363438</v>
      </c>
    </row>
    <row r="186" spans="1:12" ht="39.75" customHeight="1">
      <c r="A186" s="6">
        <v>701195</v>
      </c>
      <c r="B186" s="2" t="s">
        <v>0</v>
      </c>
      <c r="C186" s="4" t="s">
        <v>189</v>
      </c>
      <c r="D186" s="7"/>
      <c r="E186" s="3">
        <v>50.97</v>
      </c>
      <c r="F186" s="8">
        <v>27.08</v>
      </c>
      <c r="G186" s="8">
        <v>23.89</v>
      </c>
      <c r="H186" s="15">
        <v>0</v>
      </c>
      <c r="I186" s="16">
        <f t="shared" si="8"/>
        <v>9649070</v>
      </c>
      <c r="J186" s="16">
        <f t="shared" si="9"/>
        <v>2894721</v>
      </c>
      <c r="K186" s="16">
        <f t="shared" si="10"/>
        <v>31311760</v>
      </c>
      <c r="L186" s="16">
        <f t="shared" si="11"/>
        <v>24557411</v>
      </c>
    </row>
    <row r="187" spans="1:12" ht="39.75" customHeight="1">
      <c r="A187" s="6">
        <v>701200</v>
      </c>
      <c r="B187" s="2" t="s">
        <v>0</v>
      </c>
      <c r="C187" s="4" t="s">
        <v>190</v>
      </c>
      <c r="D187" s="7"/>
      <c r="E187" s="3">
        <v>31.24</v>
      </c>
      <c r="F187" s="8">
        <v>17.04</v>
      </c>
      <c r="G187" s="8">
        <v>14.2</v>
      </c>
      <c r="H187" s="15">
        <v>0</v>
      </c>
      <c r="I187" s="16">
        <f t="shared" si="8"/>
        <v>5875960</v>
      </c>
      <c r="J187" s="16">
        <f t="shared" si="9"/>
        <v>1762788</v>
      </c>
      <c r="K187" s="16">
        <f t="shared" si="10"/>
        <v>18920080</v>
      </c>
      <c r="L187" s="16">
        <f t="shared" si="11"/>
        <v>14806908</v>
      </c>
    </row>
    <row r="188" spans="1:12" ht="39.75" customHeight="1">
      <c r="A188" s="6">
        <v>701205</v>
      </c>
      <c r="B188" s="2" t="s">
        <v>0</v>
      </c>
      <c r="C188" s="4" t="s">
        <v>191</v>
      </c>
      <c r="D188" s="7"/>
      <c r="E188" s="3">
        <v>34.94</v>
      </c>
      <c r="F188" s="8">
        <v>17.47</v>
      </c>
      <c r="G188" s="8">
        <v>17.47</v>
      </c>
      <c r="H188" s="15">
        <v>0</v>
      </c>
      <c r="I188" s="16">
        <f t="shared" si="8"/>
        <v>6708480</v>
      </c>
      <c r="J188" s="16">
        <f t="shared" si="9"/>
        <v>2012544</v>
      </c>
      <c r="K188" s="16">
        <f t="shared" si="10"/>
        <v>22134490</v>
      </c>
      <c r="L188" s="16">
        <f t="shared" si="11"/>
        <v>17438554</v>
      </c>
    </row>
    <row r="189" spans="1:12" ht="39.75" customHeight="1">
      <c r="A189" s="6">
        <v>701210</v>
      </c>
      <c r="B189" s="2" t="s">
        <v>0</v>
      </c>
      <c r="C189" s="4" t="s">
        <v>192</v>
      </c>
      <c r="D189" s="7"/>
      <c r="E189" s="3">
        <v>43.980000000000004</v>
      </c>
      <c r="F189" s="8">
        <v>25.13</v>
      </c>
      <c r="G189" s="8">
        <v>18.850000000000001</v>
      </c>
      <c r="H189" s="15">
        <v>0</v>
      </c>
      <c r="I189" s="16">
        <f t="shared" si="8"/>
        <v>8174120</v>
      </c>
      <c r="J189" s="16">
        <f t="shared" si="9"/>
        <v>2452236</v>
      </c>
      <c r="K189" s="16">
        <f t="shared" si="10"/>
        <v>25936510</v>
      </c>
      <c r="L189" s="16">
        <f t="shared" si="11"/>
        <v>20214626</v>
      </c>
    </row>
    <row r="190" spans="1:12" ht="39.75" customHeight="1">
      <c r="A190" s="6">
        <v>701215</v>
      </c>
      <c r="B190" s="2" t="s">
        <v>0</v>
      </c>
      <c r="C190" s="4" t="s">
        <v>193</v>
      </c>
      <c r="D190" s="7"/>
      <c r="E190" s="3">
        <v>49.760000000000005</v>
      </c>
      <c r="F190" s="8">
        <v>30.12</v>
      </c>
      <c r="G190" s="8">
        <v>19.64</v>
      </c>
      <c r="H190" s="15">
        <v>0</v>
      </c>
      <c r="I190" s="16">
        <f t="shared" si="8"/>
        <v>9103280</v>
      </c>
      <c r="J190" s="16">
        <f t="shared" si="9"/>
        <v>2730984</v>
      </c>
      <c r="K190" s="16">
        <f t="shared" si="10"/>
        <v>28310840</v>
      </c>
      <c r="L190" s="16">
        <f t="shared" si="11"/>
        <v>21938544</v>
      </c>
    </row>
    <row r="191" spans="1:12" ht="39.75" customHeight="1">
      <c r="A191" s="6">
        <v>701220</v>
      </c>
      <c r="B191" s="2" t="s">
        <v>0</v>
      </c>
      <c r="C191" s="4" t="s">
        <v>194</v>
      </c>
      <c r="D191" s="7"/>
      <c r="E191" s="3">
        <v>49.760000000000005</v>
      </c>
      <c r="F191" s="8">
        <v>30.12</v>
      </c>
      <c r="G191" s="8">
        <v>19.64</v>
      </c>
      <c r="H191" s="15">
        <v>0</v>
      </c>
      <c r="I191" s="16">
        <f t="shared" si="8"/>
        <v>9103280</v>
      </c>
      <c r="J191" s="16">
        <f t="shared" si="9"/>
        <v>2730984</v>
      </c>
      <c r="K191" s="16">
        <f t="shared" si="10"/>
        <v>28310840</v>
      </c>
      <c r="L191" s="16">
        <f t="shared" si="11"/>
        <v>21938544</v>
      </c>
    </row>
    <row r="192" spans="1:12" ht="39.75" customHeight="1">
      <c r="A192" s="6">
        <v>701225</v>
      </c>
      <c r="B192" s="2" t="s">
        <v>0</v>
      </c>
      <c r="C192" s="4" t="s">
        <v>195</v>
      </c>
      <c r="D192" s="7"/>
      <c r="E192" s="3">
        <v>31.24</v>
      </c>
      <c r="F192" s="8">
        <v>17.04</v>
      </c>
      <c r="G192" s="8">
        <v>14.2</v>
      </c>
      <c r="H192" s="15">
        <v>0</v>
      </c>
      <c r="I192" s="16">
        <f t="shared" si="8"/>
        <v>5875960</v>
      </c>
      <c r="J192" s="16">
        <f t="shared" si="9"/>
        <v>1762788</v>
      </c>
      <c r="K192" s="16">
        <f t="shared" si="10"/>
        <v>18920080</v>
      </c>
      <c r="L192" s="16">
        <f t="shared" si="11"/>
        <v>14806908</v>
      </c>
    </row>
    <row r="193" spans="1:12" ht="39.75" customHeight="1">
      <c r="A193" s="6">
        <v>701235</v>
      </c>
      <c r="B193" s="2" t="s">
        <v>0</v>
      </c>
      <c r="C193" s="4" t="s">
        <v>196</v>
      </c>
      <c r="D193" s="7"/>
      <c r="E193" s="3">
        <v>75</v>
      </c>
      <c r="F193" s="8">
        <v>50</v>
      </c>
      <c r="G193" s="8">
        <v>25</v>
      </c>
      <c r="H193" s="15">
        <v>0</v>
      </c>
      <c r="I193" s="16">
        <f t="shared" si="8"/>
        <v>13325000</v>
      </c>
      <c r="J193" s="16">
        <f t="shared" si="9"/>
        <v>3997500</v>
      </c>
      <c r="K193" s="16">
        <f t="shared" si="10"/>
        <v>39850000</v>
      </c>
      <c r="L193" s="16">
        <f t="shared" si="11"/>
        <v>30522500</v>
      </c>
    </row>
    <row r="194" spans="1:12" ht="39.75" customHeight="1">
      <c r="A194" s="6">
        <v>701240</v>
      </c>
      <c r="B194" s="2" t="s">
        <v>0</v>
      </c>
      <c r="C194" s="4" t="s">
        <v>197</v>
      </c>
      <c r="D194" s="7"/>
      <c r="E194" s="3">
        <v>40</v>
      </c>
      <c r="F194" s="8">
        <v>27</v>
      </c>
      <c r="G194" s="8">
        <v>13</v>
      </c>
      <c r="H194" s="15">
        <v>0</v>
      </c>
      <c r="I194" s="16">
        <f t="shared" si="8"/>
        <v>7078000</v>
      </c>
      <c r="J194" s="16">
        <f t="shared" si="9"/>
        <v>2123400</v>
      </c>
      <c r="K194" s="16">
        <f t="shared" si="10"/>
        <v>21049000</v>
      </c>
      <c r="L194" s="16">
        <f t="shared" si="11"/>
        <v>16094400</v>
      </c>
    </row>
    <row r="195" spans="1:12" ht="39.75" customHeight="1">
      <c r="A195" s="6">
        <v>701245</v>
      </c>
      <c r="B195" s="2" t="s">
        <v>0</v>
      </c>
      <c r="C195" s="4" t="s">
        <v>198</v>
      </c>
      <c r="D195" s="7"/>
      <c r="E195" s="3">
        <v>50</v>
      </c>
      <c r="F195" s="8">
        <v>35</v>
      </c>
      <c r="G195" s="8">
        <v>15</v>
      </c>
      <c r="H195" s="15">
        <v>0</v>
      </c>
      <c r="I195" s="16">
        <f t="shared" si="8"/>
        <v>8740000</v>
      </c>
      <c r="J195" s="16">
        <f t="shared" si="9"/>
        <v>2622000</v>
      </c>
      <c r="K195" s="16">
        <f t="shared" si="10"/>
        <v>25545000</v>
      </c>
      <c r="L195" s="16">
        <f t="shared" si="11"/>
        <v>19427000</v>
      </c>
    </row>
    <row r="196" spans="1:12" ht="39.75" customHeight="1">
      <c r="A196" s="6">
        <v>701250</v>
      </c>
      <c r="B196" s="2" t="s">
        <v>0</v>
      </c>
      <c r="C196" s="4" t="s">
        <v>199</v>
      </c>
      <c r="D196" s="7"/>
      <c r="E196" s="3">
        <v>45</v>
      </c>
      <c r="F196" s="8">
        <v>32</v>
      </c>
      <c r="G196" s="8">
        <v>13</v>
      </c>
      <c r="H196" s="15">
        <v>0</v>
      </c>
      <c r="I196" s="16">
        <f t="shared" si="8"/>
        <v>7823000</v>
      </c>
      <c r="J196" s="16">
        <f t="shared" si="9"/>
        <v>2346900</v>
      </c>
      <c r="K196" s="16">
        <f t="shared" si="10"/>
        <v>22684000</v>
      </c>
      <c r="L196" s="16">
        <f t="shared" si="11"/>
        <v>17207900</v>
      </c>
    </row>
    <row r="197" spans="1:12" ht="39.75" customHeight="1">
      <c r="A197" s="6">
        <v>701255</v>
      </c>
      <c r="B197" s="2" t="s">
        <v>0</v>
      </c>
      <c r="C197" s="4" t="s">
        <v>200</v>
      </c>
      <c r="D197" s="7"/>
      <c r="E197" s="3">
        <v>55</v>
      </c>
      <c r="F197" s="8">
        <v>38</v>
      </c>
      <c r="G197" s="8">
        <v>17</v>
      </c>
      <c r="H197" s="15">
        <v>0</v>
      </c>
      <c r="I197" s="16">
        <f t="shared" si="8"/>
        <v>9657000</v>
      </c>
      <c r="J197" s="16">
        <f t="shared" si="9"/>
        <v>2897100</v>
      </c>
      <c r="K197" s="16">
        <f t="shared" si="10"/>
        <v>28406000</v>
      </c>
      <c r="L197" s="16">
        <f t="shared" si="11"/>
        <v>21646100</v>
      </c>
    </row>
    <row r="198" spans="1:12" ht="39.75" customHeight="1">
      <c r="A198" s="6">
        <v>701260</v>
      </c>
      <c r="B198" s="2" t="s">
        <v>0</v>
      </c>
      <c r="C198" s="4" t="s">
        <v>201</v>
      </c>
      <c r="D198" s="7"/>
      <c r="E198" s="3">
        <v>75</v>
      </c>
      <c r="F198" s="8">
        <v>50</v>
      </c>
      <c r="G198" s="8">
        <v>25</v>
      </c>
      <c r="H198" s="15">
        <v>0</v>
      </c>
      <c r="I198" s="16">
        <f t="shared" si="8"/>
        <v>13325000</v>
      </c>
      <c r="J198" s="16">
        <f t="shared" si="9"/>
        <v>3997500</v>
      </c>
      <c r="K198" s="16">
        <f t="shared" si="10"/>
        <v>39850000</v>
      </c>
      <c r="L198" s="16">
        <f t="shared" si="11"/>
        <v>30522500</v>
      </c>
    </row>
    <row r="199" spans="1:12" ht="39.75" customHeight="1">
      <c r="A199" s="6">
        <v>701265</v>
      </c>
      <c r="B199" s="2" t="s">
        <v>0</v>
      </c>
      <c r="C199" s="4" t="s">
        <v>202</v>
      </c>
      <c r="D199" s="7"/>
      <c r="E199" s="3">
        <v>50</v>
      </c>
      <c r="F199" s="8">
        <v>35</v>
      </c>
      <c r="G199" s="8">
        <v>15</v>
      </c>
      <c r="H199" s="15">
        <v>0</v>
      </c>
      <c r="I199" s="16">
        <f t="shared" ref="I199:I262" si="12">(F199*149000)+(G199*235000)</f>
        <v>8740000</v>
      </c>
      <c r="J199" s="16">
        <f t="shared" ref="J199:J262" si="13">I199*30%</f>
        <v>2622000</v>
      </c>
      <c r="K199" s="16">
        <f t="shared" ref="K199:K262" si="14">(F199*327000)+(G199*940000)</f>
        <v>25545000</v>
      </c>
      <c r="L199" s="16">
        <f t="shared" ref="L199:L262" si="15">K199-(I199*70%)</f>
        <v>19427000</v>
      </c>
    </row>
    <row r="200" spans="1:12" ht="39.75" customHeight="1">
      <c r="A200" s="6">
        <v>701270</v>
      </c>
      <c r="B200" s="2" t="s">
        <v>0</v>
      </c>
      <c r="C200" s="4" t="s">
        <v>203</v>
      </c>
      <c r="D200" s="7"/>
      <c r="E200" s="3">
        <v>112</v>
      </c>
      <c r="F200" s="8">
        <v>60</v>
      </c>
      <c r="G200" s="8">
        <v>52</v>
      </c>
      <c r="H200" s="15">
        <v>0</v>
      </c>
      <c r="I200" s="16">
        <f t="shared" si="12"/>
        <v>21160000</v>
      </c>
      <c r="J200" s="16">
        <f t="shared" si="13"/>
        <v>6348000</v>
      </c>
      <c r="K200" s="16">
        <f t="shared" si="14"/>
        <v>68500000</v>
      </c>
      <c r="L200" s="16">
        <f t="shared" si="15"/>
        <v>53688000</v>
      </c>
    </row>
    <row r="201" spans="1:12" ht="39.75" customHeight="1">
      <c r="A201" s="6">
        <v>701275</v>
      </c>
      <c r="B201" s="2" t="s">
        <v>0</v>
      </c>
      <c r="C201" s="4" t="s">
        <v>204</v>
      </c>
      <c r="D201" s="7"/>
      <c r="E201" s="3">
        <v>76</v>
      </c>
      <c r="F201" s="8">
        <v>43</v>
      </c>
      <c r="G201" s="8">
        <v>33</v>
      </c>
      <c r="H201" s="15">
        <v>0</v>
      </c>
      <c r="I201" s="16">
        <f t="shared" si="12"/>
        <v>14162000</v>
      </c>
      <c r="J201" s="16">
        <f t="shared" si="13"/>
        <v>4248600</v>
      </c>
      <c r="K201" s="16">
        <f t="shared" si="14"/>
        <v>45081000</v>
      </c>
      <c r="L201" s="16">
        <f t="shared" si="15"/>
        <v>35167600</v>
      </c>
    </row>
    <row r="202" spans="1:12" ht="39.75" customHeight="1">
      <c r="A202" s="6">
        <v>701280</v>
      </c>
      <c r="B202" s="2" t="s">
        <v>0</v>
      </c>
      <c r="C202" s="4" t="s">
        <v>205</v>
      </c>
      <c r="D202" s="7"/>
      <c r="E202" s="3">
        <v>70</v>
      </c>
      <c r="F202" s="8">
        <v>47</v>
      </c>
      <c r="G202" s="8">
        <v>23</v>
      </c>
      <c r="H202" s="15">
        <v>0</v>
      </c>
      <c r="I202" s="16">
        <f t="shared" si="12"/>
        <v>12408000</v>
      </c>
      <c r="J202" s="16">
        <f t="shared" si="13"/>
        <v>3722400</v>
      </c>
      <c r="K202" s="16">
        <f t="shared" si="14"/>
        <v>36989000</v>
      </c>
      <c r="L202" s="16">
        <f t="shared" si="15"/>
        <v>28303400</v>
      </c>
    </row>
    <row r="203" spans="1:12" ht="39.75" customHeight="1">
      <c r="A203" s="6">
        <v>701285</v>
      </c>
      <c r="B203" s="2" t="s">
        <v>0</v>
      </c>
      <c r="C203" s="4" t="s">
        <v>206</v>
      </c>
      <c r="D203" s="7"/>
      <c r="E203" s="3">
        <v>75</v>
      </c>
      <c r="F203" s="8">
        <v>50</v>
      </c>
      <c r="G203" s="8">
        <v>25</v>
      </c>
      <c r="H203" s="15">
        <v>0</v>
      </c>
      <c r="I203" s="16">
        <f t="shared" si="12"/>
        <v>13325000</v>
      </c>
      <c r="J203" s="16">
        <f t="shared" si="13"/>
        <v>3997500</v>
      </c>
      <c r="K203" s="16">
        <f t="shared" si="14"/>
        <v>39850000</v>
      </c>
      <c r="L203" s="16">
        <f t="shared" si="15"/>
        <v>30522500</v>
      </c>
    </row>
    <row r="204" spans="1:12" ht="39.75" customHeight="1">
      <c r="A204" s="6">
        <v>701290</v>
      </c>
      <c r="B204" s="2" t="s">
        <v>0</v>
      </c>
      <c r="C204" s="4" t="s">
        <v>207</v>
      </c>
      <c r="D204" s="7"/>
      <c r="E204" s="3">
        <v>70</v>
      </c>
      <c r="F204" s="8">
        <v>48</v>
      </c>
      <c r="G204" s="8">
        <v>22</v>
      </c>
      <c r="H204" s="15">
        <v>0</v>
      </c>
      <c r="I204" s="16">
        <f t="shared" si="12"/>
        <v>12322000</v>
      </c>
      <c r="J204" s="16">
        <f t="shared" si="13"/>
        <v>3696600</v>
      </c>
      <c r="K204" s="16">
        <f t="shared" si="14"/>
        <v>36376000</v>
      </c>
      <c r="L204" s="16">
        <f t="shared" si="15"/>
        <v>27750600</v>
      </c>
    </row>
    <row r="205" spans="1:12" ht="39.75" customHeight="1">
      <c r="A205" s="6">
        <v>701295</v>
      </c>
      <c r="B205" s="2" t="s">
        <v>0</v>
      </c>
      <c r="C205" s="4" t="s">
        <v>208</v>
      </c>
      <c r="D205" s="7"/>
      <c r="E205" s="3">
        <v>35</v>
      </c>
      <c r="F205" s="8">
        <v>25</v>
      </c>
      <c r="G205" s="8">
        <v>10</v>
      </c>
      <c r="H205" s="15">
        <v>0</v>
      </c>
      <c r="I205" s="16">
        <f t="shared" si="12"/>
        <v>6075000</v>
      </c>
      <c r="J205" s="16">
        <f t="shared" si="13"/>
        <v>1822500</v>
      </c>
      <c r="K205" s="16">
        <f t="shared" si="14"/>
        <v>17575000</v>
      </c>
      <c r="L205" s="16">
        <f t="shared" si="15"/>
        <v>13322500</v>
      </c>
    </row>
    <row r="206" spans="1:12" ht="39.75" customHeight="1">
      <c r="A206" s="6">
        <v>701300</v>
      </c>
      <c r="B206" s="2" t="s">
        <v>0</v>
      </c>
      <c r="C206" s="4" t="s">
        <v>209</v>
      </c>
      <c r="D206" s="7"/>
      <c r="E206" s="3">
        <v>45</v>
      </c>
      <c r="F206" s="8">
        <v>30</v>
      </c>
      <c r="G206" s="8">
        <v>15</v>
      </c>
      <c r="H206" s="15">
        <v>0</v>
      </c>
      <c r="I206" s="16">
        <f t="shared" si="12"/>
        <v>7995000</v>
      </c>
      <c r="J206" s="16">
        <f t="shared" si="13"/>
        <v>2398500</v>
      </c>
      <c r="K206" s="16">
        <f t="shared" si="14"/>
        <v>23910000</v>
      </c>
      <c r="L206" s="16">
        <f t="shared" si="15"/>
        <v>18313500</v>
      </c>
    </row>
    <row r="207" spans="1:12" ht="39.75" customHeight="1">
      <c r="A207" s="6">
        <v>701310</v>
      </c>
      <c r="B207" s="2" t="s">
        <v>0</v>
      </c>
      <c r="C207" s="4" t="s">
        <v>210</v>
      </c>
      <c r="D207" s="7"/>
      <c r="E207" s="3">
        <v>70</v>
      </c>
      <c r="F207" s="8">
        <v>47</v>
      </c>
      <c r="G207" s="8">
        <v>23</v>
      </c>
      <c r="H207" s="15">
        <v>0</v>
      </c>
      <c r="I207" s="16">
        <f t="shared" si="12"/>
        <v>12408000</v>
      </c>
      <c r="J207" s="16">
        <f t="shared" si="13"/>
        <v>3722400</v>
      </c>
      <c r="K207" s="16">
        <f t="shared" si="14"/>
        <v>36989000</v>
      </c>
      <c r="L207" s="16">
        <f t="shared" si="15"/>
        <v>28303400</v>
      </c>
    </row>
    <row r="208" spans="1:12" ht="39.75" customHeight="1">
      <c r="A208" s="6">
        <v>701315</v>
      </c>
      <c r="B208" s="2" t="s">
        <v>0</v>
      </c>
      <c r="C208" s="4" t="s">
        <v>211</v>
      </c>
      <c r="D208" s="7"/>
      <c r="E208" s="3">
        <v>30</v>
      </c>
      <c r="F208" s="8">
        <v>20</v>
      </c>
      <c r="G208" s="8">
        <v>10</v>
      </c>
      <c r="H208" s="15">
        <v>0</v>
      </c>
      <c r="I208" s="16">
        <f t="shared" si="12"/>
        <v>5330000</v>
      </c>
      <c r="J208" s="16">
        <f t="shared" si="13"/>
        <v>1599000</v>
      </c>
      <c r="K208" s="16">
        <f t="shared" si="14"/>
        <v>15940000</v>
      </c>
      <c r="L208" s="16">
        <f t="shared" si="15"/>
        <v>12209000</v>
      </c>
    </row>
    <row r="209" spans="1:12" ht="39.75" customHeight="1">
      <c r="A209" s="6">
        <v>701320</v>
      </c>
      <c r="B209" s="2" t="s">
        <v>0</v>
      </c>
      <c r="C209" s="4" t="s">
        <v>212</v>
      </c>
      <c r="D209" s="7"/>
      <c r="E209" s="3">
        <v>70</v>
      </c>
      <c r="F209" s="8">
        <v>47</v>
      </c>
      <c r="G209" s="8">
        <v>23</v>
      </c>
      <c r="H209" s="15">
        <v>0</v>
      </c>
      <c r="I209" s="16">
        <f t="shared" si="12"/>
        <v>12408000</v>
      </c>
      <c r="J209" s="16">
        <f t="shared" si="13"/>
        <v>3722400</v>
      </c>
      <c r="K209" s="16">
        <f t="shared" si="14"/>
        <v>36989000</v>
      </c>
      <c r="L209" s="16">
        <f t="shared" si="15"/>
        <v>28303400</v>
      </c>
    </row>
    <row r="210" spans="1:12" ht="39.75" customHeight="1">
      <c r="A210" s="6">
        <v>701325</v>
      </c>
      <c r="B210" s="2" t="s">
        <v>0</v>
      </c>
      <c r="C210" s="4" t="s">
        <v>213</v>
      </c>
      <c r="D210" s="7"/>
      <c r="E210" s="3">
        <v>50</v>
      </c>
      <c r="F210" s="8">
        <v>35</v>
      </c>
      <c r="G210" s="8">
        <v>15</v>
      </c>
      <c r="H210" s="15">
        <v>0</v>
      </c>
      <c r="I210" s="16">
        <f t="shared" si="12"/>
        <v>8740000</v>
      </c>
      <c r="J210" s="16">
        <f t="shared" si="13"/>
        <v>2622000</v>
      </c>
      <c r="K210" s="16">
        <f t="shared" si="14"/>
        <v>25545000</v>
      </c>
      <c r="L210" s="16">
        <f t="shared" si="15"/>
        <v>19427000</v>
      </c>
    </row>
    <row r="211" spans="1:12" ht="39.75" customHeight="1">
      <c r="A211" s="6">
        <v>701330</v>
      </c>
      <c r="B211" s="2" t="s">
        <v>0</v>
      </c>
      <c r="C211" s="4" t="s">
        <v>214</v>
      </c>
      <c r="D211" s="7"/>
      <c r="E211" s="3">
        <v>60</v>
      </c>
      <c r="F211" s="8">
        <v>40</v>
      </c>
      <c r="G211" s="8">
        <v>20</v>
      </c>
      <c r="H211" s="15">
        <v>0</v>
      </c>
      <c r="I211" s="16">
        <f t="shared" si="12"/>
        <v>10660000</v>
      </c>
      <c r="J211" s="16">
        <f t="shared" si="13"/>
        <v>3198000</v>
      </c>
      <c r="K211" s="16">
        <f t="shared" si="14"/>
        <v>31880000</v>
      </c>
      <c r="L211" s="16">
        <f t="shared" si="15"/>
        <v>24418000</v>
      </c>
    </row>
    <row r="212" spans="1:12" ht="39.75" customHeight="1">
      <c r="A212" s="6">
        <v>701335</v>
      </c>
      <c r="B212" s="2" t="s">
        <v>0</v>
      </c>
      <c r="C212" s="4" t="s">
        <v>215</v>
      </c>
      <c r="D212" s="7"/>
      <c r="E212" s="3">
        <v>80</v>
      </c>
      <c r="F212" s="8">
        <v>53</v>
      </c>
      <c r="G212" s="8">
        <v>27</v>
      </c>
      <c r="H212" s="15">
        <v>0</v>
      </c>
      <c r="I212" s="16">
        <f t="shared" si="12"/>
        <v>14242000</v>
      </c>
      <c r="J212" s="16">
        <f t="shared" si="13"/>
        <v>4272600</v>
      </c>
      <c r="K212" s="16">
        <f t="shared" si="14"/>
        <v>42711000</v>
      </c>
      <c r="L212" s="16">
        <f t="shared" si="15"/>
        <v>32741600</v>
      </c>
    </row>
    <row r="213" spans="1:12" ht="39.75" customHeight="1">
      <c r="A213" s="6">
        <v>701340</v>
      </c>
      <c r="B213" s="2" t="s">
        <v>0</v>
      </c>
      <c r="C213" s="4" t="s">
        <v>216</v>
      </c>
      <c r="D213" s="7"/>
      <c r="E213" s="3">
        <v>75</v>
      </c>
      <c r="F213" s="8">
        <v>50</v>
      </c>
      <c r="G213" s="8">
        <v>25</v>
      </c>
      <c r="H213" s="15">
        <v>0</v>
      </c>
      <c r="I213" s="16">
        <f t="shared" si="12"/>
        <v>13325000</v>
      </c>
      <c r="J213" s="16">
        <f t="shared" si="13"/>
        <v>3997500</v>
      </c>
      <c r="K213" s="16">
        <f t="shared" si="14"/>
        <v>39850000</v>
      </c>
      <c r="L213" s="16">
        <f t="shared" si="15"/>
        <v>30522500</v>
      </c>
    </row>
    <row r="214" spans="1:12" ht="39.75" customHeight="1">
      <c r="A214" s="6">
        <v>701345</v>
      </c>
      <c r="B214" s="2" t="s">
        <v>0</v>
      </c>
      <c r="C214" s="4" t="s">
        <v>217</v>
      </c>
      <c r="D214" s="7"/>
      <c r="E214" s="3">
        <v>100</v>
      </c>
      <c r="F214" s="8">
        <v>67</v>
      </c>
      <c r="G214" s="8">
        <v>33</v>
      </c>
      <c r="H214" s="15">
        <v>0</v>
      </c>
      <c r="I214" s="16">
        <f t="shared" si="12"/>
        <v>17738000</v>
      </c>
      <c r="J214" s="16">
        <f t="shared" si="13"/>
        <v>5321400</v>
      </c>
      <c r="K214" s="16">
        <f t="shared" si="14"/>
        <v>52929000</v>
      </c>
      <c r="L214" s="16">
        <f t="shared" si="15"/>
        <v>40512400</v>
      </c>
    </row>
    <row r="215" spans="1:12" ht="39.75" customHeight="1">
      <c r="A215" s="6">
        <v>701350</v>
      </c>
      <c r="B215" s="2" t="s">
        <v>0</v>
      </c>
      <c r="C215" s="4" t="s">
        <v>218</v>
      </c>
      <c r="D215" s="7"/>
      <c r="E215" s="3">
        <v>110</v>
      </c>
      <c r="F215" s="8">
        <v>73</v>
      </c>
      <c r="G215" s="8">
        <v>37</v>
      </c>
      <c r="H215" s="15">
        <v>0</v>
      </c>
      <c r="I215" s="16">
        <f t="shared" si="12"/>
        <v>19572000</v>
      </c>
      <c r="J215" s="16">
        <f t="shared" si="13"/>
        <v>5871600</v>
      </c>
      <c r="K215" s="16">
        <f t="shared" si="14"/>
        <v>58651000</v>
      </c>
      <c r="L215" s="16">
        <f t="shared" si="15"/>
        <v>44950600</v>
      </c>
    </row>
    <row r="216" spans="1:12" ht="39.75" customHeight="1">
      <c r="A216" s="6">
        <v>701355</v>
      </c>
      <c r="B216" s="2" t="s">
        <v>0</v>
      </c>
      <c r="C216" s="4" t="s">
        <v>219</v>
      </c>
      <c r="D216" s="7"/>
      <c r="E216" s="3">
        <v>180</v>
      </c>
      <c r="F216" s="8">
        <v>120</v>
      </c>
      <c r="G216" s="8">
        <v>60</v>
      </c>
      <c r="H216" s="15">
        <v>0</v>
      </c>
      <c r="I216" s="16">
        <f t="shared" si="12"/>
        <v>31980000</v>
      </c>
      <c r="J216" s="16">
        <f t="shared" si="13"/>
        <v>9594000</v>
      </c>
      <c r="K216" s="16">
        <f t="shared" si="14"/>
        <v>95640000</v>
      </c>
      <c r="L216" s="16">
        <f t="shared" si="15"/>
        <v>73254000</v>
      </c>
    </row>
    <row r="217" spans="1:12" ht="39.75" customHeight="1">
      <c r="A217" s="6">
        <v>701360</v>
      </c>
      <c r="B217" s="2" t="s">
        <v>0</v>
      </c>
      <c r="C217" s="4" t="s">
        <v>220</v>
      </c>
      <c r="D217" s="7"/>
      <c r="E217" s="3">
        <v>55</v>
      </c>
      <c r="F217" s="8">
        <v>38</v>
      </c>
      <c r="G217" s="8">
        <v>17</v>
      </c>
      <c r="H217" s="15">
        <v>0</v>
      </c>
      <c r="I217" s="16">
        <f t="shared" si="12"/>
        <v>9657000</v>
      </c>
      <c r="J217" s="16">
        <f t="shared" si="13"/>
        <v>2897100</v>
      </c>
      <c r="K217" s="16">
        <f t="shared" si="14"/>
        <v>28406000</v>
      </c>
      <c r="L217" s="16">
        <f t="shared" si="15"/>
        <v>21646100</v>
      </c>
    </row>
    <row r="218" spans="1:12" ht="39.75" customHeight="1">
      <c r="A218" s="6">
        <v>701365</v>
      </c>
      <c r="B218" s="2" t="s">
        <v>0</v>
      </c>
      <c r="C218" s="4" t="s">
        <v>221</v>
      </c>
      <c r="D218" s="7"/>
      <c r="E218" s="3">
        <v>75</v>
      </c>
      <c r="F218" s="8">
        <v>50</v>
      </c>
      <c r="G218" s="8">
        <v>25</v>
      </c>
      <c r="H218" s="15">
        <v>0</v>
      </c>
      <c r="I218" s="16">
        <f t="shared" si="12"/>
        <v>13325000</v>
      </c>
      <c r="J218" s="16">
        <f t="shared" si="13"/>
        <v>3997500</v>
      </c>
      <c r="K218" s="16">
        <f t="shared" si="14"/>
        <v>39850000</v>
      </c>
      <c r="L218" s="16">
        <f t="shared" si="15"/>
        <v>30522500</v>
      </c>
    </row>
    <row r="219" spans="1:12" ht="39.75" customHeight="1">
      <c r="A219" s="6">
        <v>701370</v>
      </c>
      <c r="B219" s="2" t="s">
        <v>0</v>
      </c>
      <c r="C219" s="4" t="s">
        <v>222</v>
      </c>
      <c r="D219" s="7"/>
      <c r="E219" s="3">
        <v>40</v>
      </c>
      <c r="F219" s="8">
        <v>27</v>
      </c>
      <c r="G219" s="8">
        <v>13</v>
      </c>
      <c r="H219" s="15">
        <v>0</v>
      </c>
      <c r="I219" s="16">
        <f t="shared" si="12"/>
        <v>7078000</v>
      </c>
      <c r="J219" s="16">
        <f t="shared" si="13"/>
        <v>2123400</v>
      </c>
      <c r="K219" s="16">
        <f t="shared" si="14"/>
        <v>21049000</v>
      </c>
      <c r="L219" s="16">
        <f t="shared" si="15"/>
        <v>16094400</v>
      </c>
    </row>
    <row r="220" spans="1:12" ht="39.75" customHeight="1">
      <c r="A220" s="6">
        <v>701375</v>
      </c>
      <c r="B220" s="2" t="s">
        <v>0</v>
      </c>
      <c r="C220" s="4" t="s">
        <v>223</v>
      </c>
      <c r="D220" s="7"/>
      <c r="E220" s="3">
        <v>60</v>
      </c>
      <c r="F220" s="8">
        <v>40</v>
      </c>
      <c r="G220" s="8">
        <v>20</v>
      </c>
      <c r="H220" s="15">
        <v>0</v>
      </c>
      <c r="I220" s="16">
        <f t="shared" si="12"/>
        <v>10660000</v>
      </c>
      <c r="J220" s="16">
        <f t="shared" si="13"/>
        <v>3198000</v>
      </c>
      <c r="K220" s="16">
        <f t="shared" si="14"/>
        <v>31880000</v>
      </c>
      <c r="L220" s="16">
        <f t="shared" si="15"/>
        <v>24418000</v>
      </c>
    </row>
    <row r="221" spans="1:12" ht="39.75" customHeight="1">
      <c r="A221" s="6">
        <v>701500</v>
      </c>
      <c r="B221" s="2" t="s">
        <v>0</v>
      </c>
      <c r="C221" s="4" t="s">
        <v>224</v>
      </c>
      <c r="D221" s="7"/>
      <c r="E221" s="3">
        <v>2.4000000000000004</v>
      </c>
      <c r="F221" s="8">
        <v>1.6</v>
      </c>
      <c r="G221" s="8">
        <v>0.8</v>
      </c>
      <c r="H221" s="15">
        <v>0</v>
      </c>
      <c r="I221" s="16">
        <f t="shared" si="12"/>
        <v>426400</v>
      </c>
      <c r="J221" s="16">
        <f t="shared" si="13"/>
        <v>127920</v>
      </c>
      <c r="K221" s="16">
        <f t="shared" si="14"/>
        <v>1275200</v>
      </c>
      <c r="L221" s="16">
        <f t="shared" si="15"/>
        <v>976720</v>
      </c>
    </row>
    <row r="222" spans="1:12" ht="39.75" customHeight="1">
      <c r="A222" s="6">
        <v>701505</v>
      </c>
      <c r="B222" s="2" t="s">
        <v>0</v>
      </c>
      <c r="C222" s="10" t="s">
        <v>225</v>
      </c>
      <c r="D222" s="7"/>
      <c r="E222" s="3">
        <v>2</v>
      </c>
      <c r="F222" s="8">
        <v>1.3</v>
      </c>
      <c r="G222" s="8">
        <v>0.7</v>
      </c>
      <c r="H222" s="15">
        <v>0</v>
      </c>
      <c r="I222" s="16">
        <f t="shared" si="12"/>
        <v>358200</v>
      </c>
      <c r="J222" s="16">
        <f t="shared" si="13"/>
        <v>107460</v>
      </c>
      <c r="K222" s="16">
        <f t="shared" si="14"/>
        <v>1083100</v>
      </c>
      <c r="L222" s="16">
        <f t="shared" si="15"/>
        <v>832360</v>
      </c>
    </row>
    <row r="223" spans="1:12" ht="39.75" customHeight="1">
      <c r="A223" s="6">
        <v>701510</v>
      </c>
      <c r="B223" s="2" t="s">
        <v>0</v>
      </c>
      <c r="C223" s="10" t="s">
        <v>226</v>
      </c>
      <c r="D223" s="7"/>
      <c r="E223" s="3">
        <v>2</v>
      </c>
      <c r="F223" s="8">
        <v>1.3</v>
      </c>
      <c r="G223" s="8">
        <v>0.7</v>
      </c>
      <c r="H223" s="15">
        <v>0</v>
      </c>
      <c r="I223" s="16">
        <f t="shared" si="12"/>
        <v>358200</v>
      </c>
      <c r="J223" s="16">
        <f t="shared" si="13"/>
        <v>107460</v>
      </c>
      <c r="K223" s="16">
        <f t="shared" si="14"/>
        <v>1083100</v>
      </c>
      <c r="L223" s="16">
        <f t="shared" si="15"/>
        <v>832360</v>
      </c>
    </row>
    <row r="224" spans="1:12" ht="39.75" customHeight="1">
      <c r="A224" s="6">
        <v>701515</v>
      </c>
      <c r="B224" s="2" t="s">
        <v>0</v>
      </c>
      <c r="C224" s="4" t="s">
        <v>227</v>
      </c>
      <c r="D224" s="7"/>
      <c r="E224" s="3">
        <v>2.5</v>
      </c>
      <c r="F224" s="8">
        <v>1.7</v>
      </c>
      <c r="G224" s="8">
        <v>0.8</v>
      </c>
      <c r="H224" s="15">
        <v>0</v>
      </c>
      <c r="I224" s="16">
        <f t="shared" si="12"/>
        <v>441300</v>
      </c>
      <c r="J224" s="16">
        <f t="shared" si="13"/>
        <v>132390</v>
      </c>
      <c r="K224" s="16">
        <f t="shared" si="14"/>
        <v>1307900</v>
      </c>
      <c r="L224" s="16">
        <f t="shared" si="15"/>
        <v>998990</v>
      </c>
    </row>
    <row r="225" spans="1:12" ht="39.75" customHeight="1">
      <c r="A225" s="6">
        <v>701520</v>
      </c>
      <c r="B225" s="2" t="s">
        <v>0</v>
      </c>
      <c r="C225" s="4" t="s">
        <v>228</v>
      </c>
      <c r="D225" s="7"/>
      <c r="E225" s="3">
        <v>2.4500000000000002</v>
      </c>
      <c r="F225" s="8">
        <v>1.6</v>
      </c>
      <c r="G225" s="8">
        <v>0.85</v>
      </c>
      <c r="H225" s="15">
        <v>0</v>
      </c>
      <c r="I225" s="16">
        <f t="shared" si="12"/>
        <v>438150</v>
      </c>
      <c r="J225" s="16">
        <f t="shared" si="13"/>
        <v>131445</v>
      </c>
      <c r="K225" s="16">
        <f t="shared" si="14"/>
        <v>1322200</v>
      </c>
      <c r="L225" s="16">
        <f t="shared" si="15"/>
        <v>1015495</v>
      </c>
    </row>
    <row r="226" spans="1:12" ht="39.75" customHeight="1">
      <c r="A226" s="6">
        <v>701530</v>
      </c>
      <c r="B226" s="2" t="s">
        <v>0</v>
      </c>
      <c r="C226" s="4" t="s">
        <v>229</v>
      </c>
      <c r="D226" s="7"/>
      <c r="E226" s="3">
        <v>1.7000000000000002</v>
      </c>
      <c r="F226" s="8">
        <v>1.1000000000000001</v>
      </c>
      <c r="G226" s="8">
        <v>0.6</v>
      </c>
      <c r="H226" s="15">
        <v>0</v>
      </c>
      <c r="I226" s="16">
        <f t="shared" si="12"/>
        <v>304900</v>
      </c>
      <c r="J226" s="16">
        <f t="shared" si="13"/>
        <v>91470</v>
      </c>
      <c r="K226" s="16">
        <f t="shared" si="14"/>
        <v>923700</v>
      </c>
      <c r="L226" s="16">
        <f t="shared" si="15"/>
        <v>710270</v>
      </c>
    </row>
    <row r="227" spans="1:12" ht="39.75" customHeight="1">
      <c r="A227" s="6">
        <v>701535</v>
      </c>
      <c r="B227" s="2" t="s">
        <v>0</v>
      </c>
      <c r="C227" s="4" t="s">
        <v>230</v>
      </c>
      <c r="D227" s="7"/>
      <c r="E227" s="3">
        <v>1.7000000000000002</v>
      </c>
      <c r="F227" s="8">
        <v>1.1000000000000001</v>
      </c>
      <c r="G227" s="8">
        <v>0.6</v>
      </c>
      <c r="H227" s="15">
        <v>0</v>
      </c>
      <c r="I227" s="16">
        <f t="shared" si="12"/>
        <v>304900</v>
      </c>
      <c r="J227" s="16">
        <f t="shared" si="13"/>
        <v>91470</v>
      </c>
      <c r="K227" s="16">
        <f t="shared" si="14"/>
        <v>923700</v>
      </c>
      <c r="L227" s="16">
        <f t="shared" si="15"/>
        <v>710270</v>
      </c>
    </row>
    <row r="228" spans="1:12" ht="39.75" customHeight="1">
      <c r="A228" s="6">
        <v>701545</v>
      </c>
      <c r="B228" s="2" t="s">
        <v>0</v>
      </c>
      <c r="C228" s="4" t="s">
        <v>231</v>
      </c>
      <c r="D228" s="7"/>
      <c r="E228" s="3">
        <v>4.75</v>
      </c>
      <c r="F228" s="8">
        <v>3.2</v>
      </c>
      <c r="G228" s="8">
        <v>1.55</v>
      </c>
      <c r="H228" s="15">
        <v>0</v>
      </c>
      <c r="I228" s="16">
        <f t="shared" si="12"/>
        <v>841050</v>
      </c>
      <c r="J228" s="16">
        <f t="shared" si="13"/>
        <v>252315</v>
      </c>
      <c r="K228" s="16">
        <f t="shared" si="14"/>
        <v>2503400</v>
      </c>
      <c r="L228" s="16">
        <f t="shared" si="15"/>
        <v>1914665</v>
      </c>
    </row>
    <row r="229" spans="1:12" ht="39.75" customHeight="1">
      <c r="A229" s="6">
        <v>701546</v>
      </c>
      <c r="B229" s="2" t="s">
        <v>95</v>
      </c>
      <c r="C229" s="4" t="s">
        <v>232</v>
      </c>
      <c r="D229" s="7"/>
      <c r="E229" s="3">
        <v>11</v>
      </c>
      <c r="F229" s="8">
        <v>7.4</v>
      </c>
      <c r="G229" s="8">
        <v>3.6</v>
      </c>
      <c r="H229" s="15">
        <v>0</v>
      </c>
      <c r="I229" s="16">
        <f t="shared" si="12"/>
        <v>1948600</v>
      </c>
      <c r="J229" s="16">
        <f t="shared" si="13"/>
        <v>584580</v>
      </c>
      <c r="K229" s="16">
        <f t="shared" si="14"/>
        <v>5803800</v>
      </c>
      <c r="L229" s="16">
        <f t="shared" si="15"/>
        <v>4439780</v>
      </c>
    </row>
    <row r="230" spans="1:12" ht="39.75" customHeight="1">
      <c r="A230" s="6">
        <v>701550</v>
      </c>
      <c r="B230" s="2" t="s">
        <v>0</v>
      </c>
      <c r="C230" s="4" t="s">
        <v>233</v>
      </c>
      <c r="D230" s="7"/>
      <c r="E230" s="3">
        <v>2</v>
      </c>
      <c r="F230" s="8">
        <v>1.3</v>
      </c>
      <c r="G230" s="8">
        <v>0.7</v>
      </c>
      <c r="H230" s="15">
        <v>0</v>
      </c>
      <c r="I230" s="16">
        <f t="shared" si="12"/>
        <v>358200</v>
      </c>
      <c r="J230" s="16">
        <f t="shared" si="13"/>
        <v>107460</v>
      </c>
      <c r="K230" s="16">
        <f t="shared" si="14"/>
        <v>1083100</v>
      </c>
      <c r="L230" s="16">
        <f t="shared" si="15"/>
        <v>832360</v>
      </c>
    </row>
    <row r="231" spans="1:12" ht="39.75" customHeight="1">
      <c r="A231" s="6">
        <v>701555</v>
      </c>
      <c r="B231" s="2" t="s">
        <v>0</v>
      </c>
      <c r="C231" s="4" t="s">
        <v>234</v>
      </c>
      <c r="D231" s="7"/>
      <c r="E231" s="3">
        <v>3.75</v>
      </c>
      <c r="F231" s="8">
        <v>2.5</v>
      </c>
      <c r="G231" s="8">
        <v>1.25</v>
      </c>
      <c r="H231" s="15">
        <v>0</v>
      </c>
      <c r="I231" s="16">
        <f t="shared" si="12"/>
        <v>666250</v>
      </c>
      <c r="J231" s="16">
        <f t="shared" si="13"/>
        <v>199875</v>
      </c>
      <c r="K231" s="16">
        <f t="shared" si="14"/>
        <v>1992500</v>
      </c>
      <c r="L231" s="16">
        <f t="shared" si="15"/>
        <v>1526125</v>
      </c>
    </row>
    <row r="232" spans="1:12" ht="39.75" customHeight="1">
      <c r="A232" s="6">
        <v>701556</v>
      </c>
      <c r="B232" s="2" t="s">
        <v>0</v>
      </c>
      <c r="C232" s="4" t="s">
        <v>235</v>
      </c>
      <c r="D232" s="7"/>
      <c r="E232" s="3">
        <v>3.75</v>
      </c>
      <c r="F232" s="8">
        <v>2.5</v>
      </c>
      <c r="G232" s="8">
        <v>1.25</v>
      </c>
      <c r="H232" s="15">
        <v>0</v>
      </c>
      <c r="I232" s="16">
        <f t="shared" si="12"/>
        <v>666250</v>
      </c>
      <c r="J232" s="16">
        <f t="shared" si="13"/>
        <v>199875</v>
      </c>
      <c r="K232" s="16">
        <f t="shared" si="14"/>
        <v>1992500</v>
      </c>
      <c r="L232" s="16">
        <f t="shared" si="15"/>
        <v>1526125</v>
      </c>
    </row>
    <row r="233" spans="1:12" ht="39.75" customHeight="1">
      <c r="A233" s="6">
        <v>701560</v>
      </c>
      <c r="B233" s="2" t="s">
        <v>0</v>
      </c>
      <c r="C233" s="4" t="s">
        <v>236</v>
      </c>
      <c r="D233" s="7"/>
      <c r="E233" s="3">
        <v>2.4000000000000004</v>
      </c>
      <c r="F233" s="8">
        <v>1.6</v>
      </c>
      <c r="G233" s="8">
        <v>0.8</v>
      </c>
      <c r="H233" s="15">
        <v>0</v>
      </c>
      <c r="I233" s="16">
        <f t="shared" si="12"/>
        <v>426400</v>
      </c>
      <c r="J233" s="16">
        <f t="shared" si="13"/>
        <v>127920</v>
      </c>
      <c r="K233" s="16">
        <f t="shared" si="14"/>
        <v>1275200</v>
      </c>
      <c r="L233" s="16">
        <f t="shared" si="15"/>
        <v>976720</v>
      </c>
    </row>
    <row r="234" spans="1:12" ht="39.75" customHeight="1">
      <c r="A234" s="6">
        <v>701570</v>
      </c>
      <c r="B234" s="2" t="s">
        <v>0</v>
      </c>
      <c r="C234" s="4" t="s">
        <v>237</v>
      </c>
      <c r="D234" s="7"/>
      <c r="E234" s="3">
        <v>1.7000000000000002</v>
      </c>
      <c r="F234" s="8">
        <v>1.1000000000000001</v>
      </c>
      <c r="G234" s="8">
        <v>0.6</v>
      </c>
      <c r="H234" s="15">
        <v>0</v>
      </c>
      <c r="I234" s="16">
        <f t="shared" si="12"/>
        <v>304900</v>
      </c>
      <c r="J234" s="16">
        <f t="shared" si="13"/>
        <v>91470</v>
      </c>
      <c r="K234" s="16">
        <f t="shared" si="14"/>
        <v>923700</v>
      </c>
      <c r="L234" s="16">
        <f t="shared" si="15"/>
        <v>710270</v>
      </c>
    </row>
    <row r="235" spans="1:12" ht="39.75" customHeight="1">
      <c r="A235" s="6">
        <v>701590</v>
      </c>
      <c r="B235" s="2" t="s">
        <v>0</v>
      </c>
      <c r="C235" s="4" t="s">
        <v>238</v>
      </c>
      <c r="D235" s="7"/>
      <c r="E235" s="3">
        <v>2</v>
      </c>
      <c r="F235" s="8">
        <v>1.3</v>
      </c>
      <c r="G235" s="8">
        <v>0.7</v>
      </c>
      <c r="H235" s="15">
        <v>0</v>
      </c>
      <c r="I235" s="16">
        <f t="shared" si="12"/>
        <v>358200</v>
      </c>
      <c r="J235" s="16">
        <f t="shared" si="13"/>
        <v>107460</v>
      </c>
      <c r="K235" s="16">
        <f t="shared" si="14"/>
        <v>1083100</v>
      </c>
      <c r="L235" s="16">
        <f t="shared" si="15"/>
        <v>832360</v>
      </c>
    </row>
    <row r="236" spans="1:12" ht="39.75" customHeight="1">
      <c r="A236" s="6">
        <v>701595</v>
      </c>
      <c r="B236" s="2" t="s">
        <v>0</v>
      </c>
      <c r="C236" s="4" t="s">
        <v>239</v>
      </c>
      <c r="D236" s="7"/>
      <c r="E236" s="3">
        <v>1.7000000000000002</v>
      </c>
      <c r="F236" s="8">
        <v>1.1000000000000001</v>
      </c>
      <c r="G236" s="8">
        <v>0.6</v>
      </c>
      <c r="H236" s="15">
        <v>0</v>
      </c>
      <c r="I236" s="16">
        <f t="shared" si="12"/>
        <v>304900</v>
      </c>
      <c r="J236" s="16">
        <f t="shared" si="13"/>
        <v>91470</v>
      </c>
      <c r="K236" s="16">
        <f t="shared" si="14"/>
        <v>923700</v>
      </c>
      <c r="L236" s="16">
        <f t="shared" si="15"/>
        <v>710270</v>
      </c>
    </row>
    <row r="237" spans="1:12" ht="39.75" customHeight="1">
      <c r="A237" s="6">
        <v>701600</v>
      </c>
      <c r="B237" s="2" t="s">
        <v>0</v>
      </c>
      <c r="C237" s="4" t="s">
        <v>240</v>
      </c>
      <c r="D237" s="7"/>
      <c r="E237" s="3">
        <v>1.7000000000000002</v>
      </c>
      <c r="F237" s="8">
        <v>1.1000000000000001</v>
      </c>
      <c r="G237" s="8">
        <v>0.6</v>
      </c>
      <c r="H237" s="15">
        <v>0</v>
      </c>
      <c r="I237" s="16">
        <f t="shared" si="12"/>
        <v>304900</v>
      </c>
      <c r="J237" s="16">
        <f t="shared" si="13"/>
        <v>91470</v>
      </c>
      <c r="K237" s="16">
        <f t="shared" si="14"/>
        <v>923700</v>
      </c>
      <c r="L237" s="16">
        <f t="shared" si="15"/>
        <v>710270</v>
      </c>
    </row>
    <row r="238" spans="1:12" ht="39.75" customHeight="1">
      <c r="A238" s="6">
        <v>701605</v>
      </c>
      <c r="B238" s="2" t="s">
        <v>0</v>
      </c>
      <c r="C238" s="4" t="s">
        <v>241</v>
      </c>
      <c r="D238" s="7"/>
      <c r="E238" s="3">
        <v>1.9</v>
      </c>
      <c r="F238" s="8">
        <v>1.3</v>
      </c>
      <c r="G238" s="8">
        <v>0.6</v>
      </c>
      <c r="H238" s="15">
        <v>0</v>
      </c>
      <c r="I238" s="16">
        <f t="shared" si="12"/>
        <v>334700</v>
      </c>
      <c r="J238" s="16">
        <f t="shared" si="13"/>
        <v>100410</v>
      </c>
      <c r="K238" s="16">
        <f t="shared" si="14"/>
        <v>989100</v>
      </c>
      <c r="L238" s="16">
        <f t="shared" si="15"/>
        <v>754810</v>
      </c>
    </row>
    <row r="239" spans="1:12" ht="39.75" customHeight="1">
      <c r="A239" s="6">
        <v>701610</v>
      </c>
      <c r="B239" s="2" t="s">
        <v>0</v>
      </c>
      <c r="C239" s="4" t="s">
        <v>242</v>
      </c>
      <c r="D239" s="7"/>
      <c r="E239" s="3">
        <v>2.0999999999999996</v>
      </c>
      <c r="F239" s="8">
        <v>1.4</v>
      </c>
      <c r="G239" s="8">
        <v>0.7</v>
      </c>
      <c r="H239" s="15">
        <v>0</v>
      </c>
      <c r="I239" s="16">
        <f t="shared" si="12"/>
        <v>373100</v>
      </c>
      <c r="J239" s="16">
        <f t="shared" si="13"/>
        <v>111930</v>
      </c>
      <c r="K239" s="16">
        <f t="shared" si="14"/>
        <v>1115800</v>
      </c>
      <c r="L239" s="16">
        <f t="shared" si="15"/>
        <v>854630</v>
      </c>
    </row>
    <row r="240" spans="1:12" ht="39.75" customHeight="1">
      <c r="A240" s="6">
        <v>701611</v>
      </c>
      <c r="B240" s="2" t="s">
        <v>0</v>
      </c>
      <c r="C240" s="4" t="s">
        <v>243</v>
      </c>
      <c r="D240" s="7"/>
      <c r="E240" s="3">
        <v>3.1500000000000004</v>
      </c>
      <c r="F240" s="8">
        <v>2.1</v>
      </c>
      <c r="G240" s="8">
        <v>1.05</v>
      </c>
      <c r="H240" s="15">
        <v>0</v>
      </c>
      <c r="I240" s="16">
        <f t="shared" si="12"/>
        <v>559650</v>
      </c>
      <c r="J240" s="16">
        <f t="shared" si="13"/>
        <v>167895</v>
      </c>
      <c r="K240" s="16">
        <f t="shared" si="14"/>
        <v>1673700</v>
      </c>
      <c r="L240" s="16">
        <f t="shared" si="15"/>
        <v>1281945</v>
      </c>
    </row>
    <row r="241" spans="1:12" ht="39.75" customHeight="1">
      <c r="A241" s="6">
        <v>701615</v>
      </c>
      <c r="B241" s="2" t="s">
        <v>0</v>
      </c>
      <c r="C241" s="4" t="s">
        <v>244</v>
      </c>
      <c r="D241" s="7"/>
      <c r="E241" s="3">
        <v>3</v>
      </c>
      <c r="F241" s="8">
        <v>2</v>
      </c>
      <c r="G241" s="8">
        <v>1</v>
      </c>
      <c r="H241" s="15">
        <v>0</v>
      </c>
      <c r="I241" s="16">
        <f t="shared" si="12"/>
        <v>533000</v>
      </c>
      <c r="J241" s="16">
        <f t="shared" si="13"/>
        <v>159900</v>
      </c>
      <c r="K241" s="16">
        <f t="shared" si="14"/>
        <v>1594000</v>
      </c>
      <c r="L241" s="16">
        <f t="shared" si="15"/>
        <v>1220900</v>
      </c>
    </row>
    <row r="242" spans="1:12" ht="39.75" customHeight="1">
      <c r="A242" s="6">
        <v>701620</v>
      </c>
      <c r="B242" s="2" t="s">
        <v>0</v>
      </c>
      <c r="C242" s="4" t="s">
        <v>245</v>
      </c>
      <c r="D242" s="7"/>
      <c r="E242" s="3">
        <v>3.3000000000000003</v>
      </c>
      <c r="F242" s="8">
        <v>2.2000000000000002</v>
      </c>
      <c r="G242" s="8">
        <v>1.1000000000000001</v>
      </c>
      <c r="H242" s="15">
        <v>0</v>
      </c>
      <c r="I242" s="16">
        <f t="shared" si="12"/>
        <v>586300</v>
      </c>
      <c r="J242" s="16">
        <f t="shared" si="13"/>
        <v>175890</v>
      </c>
      <c r="K242" s="16">
        <f t="shared" si="14"/>
        <v>1753400</v>
      </c>
      <c r="L242" s="16">
        <f t="shared" si="15"/>
        <v>1342990</v>
      </c>
    </row>
    <row r="243" spans="1:12" ht="39.75" customHeight="1">
      <c r="A243" s="6">
        <v>701625</v>
      </c>
      <c r="B243" s="2" t="s">
        <v>0</v>
      </c>
      <c r="C243" s="4" t="s">
        <v>246</v>
      </c>
      <c r="D243" s="7"/>
      <c r="E243" s="3">
        <v>4.5</v>
      </c>
      <c r="F243" s="8">
        <v>3</v>
      </c>
      <c r="G243" s="8">
        <v>1.5</v>
      </c>
      <c r="H243" s="15">
        <v>0</v>
      </c>
      <c r="I243" s="16">
        <f t="shared" si="12"/>
        <v>799500</v>
      </c>
      <c r="J243" s="16">
        <f t="shared" si="13"/>
        <v>239850</v>
      </c>
      <c r="K243" s="16">
        <f t="shared" si="14"/>
        <v>2391000</v>
      </c>
      <c r="L243" s="16">
        <f t="shared" si="15"/>
        <v>1831350</v>
      </c>
    </row>
    <row r="244" spans="1:12" ht="39.75" customHeight="1">
      <c r="A244" s="6">
        <v>701626</v>
      </c>
      <c r="B244" s="2" t="s">
        <v>0</v>
      </c>
      <c r="C244" s="4" t="s">
        <v>247</v>
      </c>
      <c r="D244" s="7"/>
      <c r="E244" s="3">
        <v>5</v>
      </c>
      <c r="F244" s="8">
        <v>3.35</v>
      </c>
      <c r="G244" s="8">
        <v>1.65</v>
      </c>
      <c r="H244" s="15">
        <v>0</v>
      </c>
      <c r="I244" s="16">
        <f t="shared" si="12"/>
        <v>886900</v>
      </c>
      <c r="J244" s="16">
        <f t="shared" si="13"/>
        <v>266070</v>
      </c>
      <c r="K244" s="16">
        <f t="shared" si="14"/>
        <v>2646450</v>
      </c>
      <c r="L244" s="16">
        <f t="shared" si="15"/>
        <v>2025620</v>
      </c>
    </row>
    <row r="245" spans="1:12" ht="39.75" customHeight="1">
      <c r="A245" s="6">
        <v>701655</v>
      </c>
      <c r="B245" s="2" t="s">
        <v>0</v>
      </c>
      <c r="C245" s="4" t="s">
        <v>248</v>
      </c>
      <c r="D245" s="7"/>
      <c r="E245" s="3">
        <v>2.9</v>
      </c>
      <c r="F245" s="8">
        <v>1.95</v>
      </c>
      <c r="G245" s="8">
        <v>0.95</v>
      </c>
      <c r="H245" s="15">
        <v>0</v>
      </c>
      <c r="I245" s="16">
        <f t="shared" si="12"/>
        <v>513800</v>
      </c>
      <c r="J245" s="16">
        <f t="shared" si="13"/>
        <v>154140</v>
      </c>
      <c r="K245" s="16">
        <f t="shared" si="14"/>
        <v>1530650</v>
      </c>
      <c r="L245" s="16">
        <f t="shared" si="15"/>
        <v>1170990</v>
      </c>
    </row>
    <row r="246" spans="1:12" ht="39.75" customHeight="1">
      <c r="A246" s="6">
        <v>701660</v>
      </c>
      <c r="B246" s="2" t="s">
        <v>0</v>
      </c>
      <c r="C246" s="4" t="s">
        <v>249</v>
      </c>
      <c r="D246" s="7"/>
      <c r="E246" s="3">
        <v>2.5</v>
      </c>
      <c r="F246" s="8">
        <v>1.7</v>
      </c>
      <c r="G246" s="8">
        <v>0.8</v>
      </c>
      <c r="H246" s="15">
        <v>0</v>
      </c>
      <c r="I246" s="16">
        <f t="shared" si="12"/>
        <v>441300</v>
      </c>
      <c r="J246" s="16">
        <f t="shared" si="13"/>
        <v>132390</v>
      </c>
      <c r="K246" s="16">
        <f t="shared" si="14"/>
        <v>1307900</v>
      </c>
      <c r="L246" s="16">
        <f t="shared" si="15"/>
        <v>998990</v>
      </c>
    </row>
    <row r="247" spans="1:12" ht="39.75" customHeight="1">
      <c r="A247" s="6">
        <v>701665</v>
      </c>
      <c r="B247" s="2" t="s">
        <v>0</v>
      </c>
      <c r="C247" s="4" t="s">
        <v>250</v>
      </c>
      <c r="D247" s="7"/>
      <c r="E247" s="3">
        <v>2.8</v>
      </c>
      <c r="F247" s="8">
        <v>1.9</v>
      </c>
      <c r="G247" s="8">
        <v>0.9</v>
      </c>
      <c r="H247" s="15">
        <v>0</v>
      </c>
      <c r="I247" s="16">
        <f t="shared" si="12"/>
        <v>494600</v>
      </c>
      <c r="J247" s="16">
        <f t="shared" si="13"/>
        <v>148380</v>
      </c>
      <c r="K247" s="16">
        <f t="shared" si="14"/>
        <v>1467300</v>
      </c>
      <c r="L247" s="16">
        <f t="shared" si="15"/>
        <v>1121080</v>
      </c>
    </row>
    <row r="248" spans="1:12" ht="39.75" customHeight="1">
      <c r="A248" s="6">
        <v>701666</v>
      </c>
      <c r="B248" s="2" t="s">
        <v>0</v>
      </c>
      <c r="C248" s="4" t="s">
        <v>251</v>
      </c>
      <c r="D248" s="7"/>
      <c r="E248" s="3">
        <v>2.8</v>
      </c>
      <c r="F248" s="8">
        <v>1.9</v>
      </c>
      <c r="G248" s="8">
        <v>0.9</v>
      </c>
      <c r="H248" s="15">
        <v>0</v>
      </c>
      <c r="I248" s="16">
        <f t="shared" si="12"/>
        <v>494600</v>
      </c>
      <c r="J248" s="16">
        <f t="shared" si="13"/>
        <v>148380</v>
      </c>
      <c r="K248" s="16">
        <f t="shared" si="14"/>
        <v>1467300</v>
      </c>
      <c r="L248" s="16">
        <f t="shared" si="15"/>
        <v>1121080</v>
      </c>
    </row>
    <row r="249" spans="1:12" ht="39.75" customHeight="1">
      <c r="A249" s="6">
        <v>701667</v>
      </c>
      <c r="B249" s="2" t="s">
        <v>0</v>
      </c>
      <c r="C249" s="4" t="s">
        <v>252</v>
      </c>
      <c r="D249" s="7"/>
      <c r="E249" s="3">
        <v>4.5</v>
      </c>
      <c r="F249" s="8">
        <v>3</v>
      </c>
      <c r="G249" s="8">
        <v>1.5</v>
      </c>
      <c r="H249" s="15">
        <v>0</v>
      </c>
      <c r="I249" s="16">
        <f t="shared" si="12"/>
        <v>799500</v>
      </c>
      <c r="J249" s="16">
        <f t="shared" si="13"/>
        <v>239850</v>
      </c>
      <c r="K249" s="16">
        <f t="shared" si="14"/>
        <v>2391000</v>
      </c>
      <c r="L249" s="16">
        <f t="shared" si="15"/>
        <v>1831350</v>
      </c>
    </row>
    <row r="250" spans="1:12" ht="39.75" customHeight="1">
      <c r="A250" s="6">
        <v>701670</v>
      </c>
      <c r="B250" s="2" t="s">
        <v>0</v>
      </c>
      <c r="C250" s="4" t="s">
        <v>253</v>
      </c>
      <c r="D250" s="7"/>
      <c r="E250" s="3">
        <v>3</v>
      </c>
      <c r="F250" s="8">
        <v>2</v>
      </c>
      <c r="G250" s="8">
        <v>1</v>
      </c>
      <c r="H250" s="15">
        <v>0</v>
      </c>
      <c r="I250" s="16">
        <f t="shared" si="12"/>
        <v>533000</v>
      </c>
      <c r="J250" s="16">
        <f t="shared" si="13"/>
        <v>159900</v>
      </c>
      <c r="K250" s="16">
        <f t="shared" si="14"/>
        <v>1594000</v>
      </c>
      <c r="L250" s="16">
        <f t="shared" si="15"/>
        <v>1220900</v>
      </c>
    </row>
    <row r="251" spans="1:12" ht="39.75" customHeight="1">
      <c r="A251" s="6">
        <v>701680</v>
      </c>
      <c r="B251" s="2" t="s">
        <v>0</v>
      </c>
      <c r="C251" s="4" t="s">
        <v>254</v>
      </c>
      <c r="D251" s="7"/>
      <c r="E251" s="3">
        <v>2</v>
      </c>
      <c r="F251" s="8">
        <v>1.3</v>
      </c>
      <c r="G251" s="8">
        <v>0.7</v>
      </c>
      <c r="H251" s="15">
        <v>0</v>
      </c>
      <c r="I251" s="16">
        <f t="shared" si="12"/>
        <v>358200</v>
      </c>
      <c r="J251" s="16">
        <f t="shared" si="13"/>
        <v>107460</v>
      </c>
      <c r="K251" s="16">
        <f t="shared" si="14"/>
        <v>1083100</v>
      </c>
      <c r="L251" s="16">
        <f t="shared" si="15"/>
        <v>832360</v>
      </c>
    </row>
    <row r="252" spans="1:12" ht="39.75" customHeight="1">
      <c r="A252" s="6">
        <v>701685</v>
      </c>
      <c r="B252" s="2" t="s">
        <v>0</v>
      </c>
      <c r="C252" s="4" t="s">
        <v>255</v>
      </c>
      <c r="D252" s="7"/>
      <c r="E252" s="3">
        <v>4.5</v>
      </c>
      <c r="F252" s="8">
        <v>3</v>
      </c>
      <c r="G252" s="8">
        <v>1.5</v>
      </c>
      <c r="H252" s="15">
        <v>0</v>
      </c>
      <c r="I252" s="16">
        <f t="shared" si="12"/>
        <v>799500</v>
      </c>
      <c r="J252" s="16">
        <f t="shared" si="13"/>
        <v>239850</v>
      </c>
      <c r="K252" s="16">
        <f t="shared" si="14"/>
        <v>2391000</v>
      </c>
      <c r="L252" s="16">
        <f t="shared" si="15"/>
        <v>1831350</v>
      </c>
    </row>
    <row r="253" spans="1:12" ht="39.75" customHeight="1">
      <c r="A253" s="6">
        <v>701690</v>
      </c>
      <c r="B253" s="2" t="s">
        <v>0</v>
      </c>
      <c r="C253" s="4" t="s">
        <v>256</v>
      </c>
      <c r="D253" s="7"/>
      <c r="E253" s="3">
        <v>3.5</v>
      </c>
      <c r="F253" s="8">
        <v>2.2999999999999998</v>
      </c>
      <c r="G253" s="8">
        <v>1.2</v>
      </c>
      <c r="H253" s="15">
        <v>0</v>
      </c>
      <c r="I253" s="16">
        <f t="shared" si="12"/>
        <v>624700</v>
      </c>
      <c r="J253" s="16">
        <f t="shared" si="13"/>
        <v>187410</v>
      </c>
      <c r="K253" s="16">
        <f t="shared" si="14"/>
        <v>1880100</v>
      </c>
      <c r="L253" s="16">
        <f t="shared" si="15"/>
        <v>1442810</v>
      </c>
    </row>
    <row r="254" spans="1:12" ht="39.75" customHeight="1">
      <c r="A254" s="6">
        <v>701695</v>
      </c>
      <c r="B254" s="2" t="s">
        <v>0</v>
      </c>
      <c r="C254" s="4" t="s">
        <v>257</v>
      </c>
      <c r="D254" s="7"/>
      <c r="E254" s="3">
        <v>3</v>
      </c>
      <c r="F254" s="8">
        <v>2</v>
      </c>
      <c r="G254" s="8">
        <v>1</v>
      </c>
      <c r="H254" s="15">
        <v>0</v>
      </c>
      <c r="I254" s="16">
        <f t="shared" si="12"/>
        <v>533000</v>
      </c>
      <c r="J254" s="16">
        <f t="shared" si="13"/>
        <v>159900</v>
      </c>
      <c r="K254" s="16">
        <f t="shared" si="14"/>
        <v>1594000</v>
      </c>
      <c r="L254" s="16">
        <f t="shared" si="15"/>
        <v>1220900</v>
      </c>
    </row>
    <row r="255" spans="1:12" ht="39.75" customHeight="1">
      <c r="A255" s="6">
        <v>701696</v>
      </c>
      <c r="B255" s="2" t="s">
        <v>0</v>
      </c>
      <c r="C255" s="4" t="s">
        <v>258</v>
      </c>
      <c r="D255" s="7" t="s">
        <v>259</v>
      </c>
      <c r="E255" s="3">
        <v>3</v>
      </c>
      <c r="F255" s="8">
        <v>2</v>
      </c>
      <c r="G255" s="8">
        <v>1</v>
      </c>
      <c r="H255" s="15">
        <v>0</v>
      </c>
      <c r="I255" s="16">
        <f t="shared" si="12"/>
        <v>533000</v>
      </c>
      <c r="J255" s="16">
        <f t="shared" si="13"/>
        <v>159900</v>
      </c>
      <c r="K255" s="16">
        <f t="shared" si="14"/>
        <v>1594000</v>
      </c>
      <c r="L255" s="16">
        <f t="shared" si="15"/>
        <v>1220900</v>
      </c>
    </row>
    <row r="256" spans="1:12" ht="39.75" customHeight="1">
      <c r="A256" s="6">
        <v>701700</v>
      </c>
      <c r="B256" s="2" t="s">
        <v>0</v>
      </c>
      <c r="C256" s="4" t="s">
        <v>258</v>
      </c>
      <c r="D256" s="7"/>
      <c r="E256" s="3">
        <v>3</v>
      </c>
      <c r="F256" s="8">
        <v>2</v>
      </c>
      <c r="G256" s="8">
        <v>1</v>
      </c>
      <c r="H256" s="15">
        <v>0</v>
      </c>
      <c r="I256" s="16">
        <f t="shared" si="12"/>
        <v>533000</v>
      </c>
      <c r="J256" s="16">
        <f t="shared" si="13"/>
        <v>159900</v>
      </c>
      <c r="K256" s="16">
        <f t="shared" si="14"/>
        <v>1594000</v>
      </c>
      <c r="L256" s="16">
        <f t="shared" si="15"/>
        <v>1220900</v>
      </c>
    </row>
    <row r="257" spans="1:12" ht="39.75" customHeight="1">
      <c r="A257" s="6">
        <v>701705</v>
      </c>
      <c r="B257" s="2" t="s">
        <v>0</v>
      </c>
      <c r="C257" s="4" t="s">
        <v>260</v>
      </c>
      <c r="D257" s="7"/>
      <c r="E257" s="3">
        <v>3</v>
      </c>
      <c r="F257" s="8">
        <v>2</v>
      </c>
      <c r="G257" s="8">
        <v>1</v>
      </c>
      <c r="H257" s="15">
        <v>0</v>
      </c>
      <c r="I257" s="16">
        <f t="shared" si="12"/>
        <v>533000</v>
      </c>
      <c r="J257" s="16">
        <f t="shared" si="13"/>
        <v>159900</v>
      </c>
      <c r="K257" s="16">
        <f t="shared" si="14"/>
        <v>1594000</v>
      </c>
      <c r="L257" s="16">
        <f t="shared" si="15"/>
        <v>1220900</v>
      </c>
    </row>
    <row r="258" spans="1:12" ht="39.75" customHeight="1">
      <c r="A258" s="6">
        <v>701706</v>
      </c>
      <c r="B258" s="2" t="s">
        <v>0</v>
      </c>
      <c r="C258" s="4" t="s">
        <v>261</v>
      </c>
      <c r="D258" s="7"/>
      <c r="E258" s="3">
        <v>3</v>
      </c>
      <c r="F258" s="8">
        <v>2</v>
      </c>
      <c r="G258" s="8">
        <v>1</v>
      </c>
      <c r="H258" s="15">
        <v>0</v>
      </c>
      <c r="I258" s="16">
        <f t="shared" si="12"/>
        <v>533000</v>
      </c>
      <c r="J258" s="16">
        <f t="shared" si="13"/>
        <v>159900</v>
      </c>
      <c r="K258" s="16">
        <f t="shared" si="14"/>
        <v>1594000</v>
      </c>
      <c r="L258" s="16">
        <f t="shared" si="15"/>
        <v>1220900</v>
      </c>
    </row>
    <row r="259" spans="1:12" ht="39.75" customHeight="1">
      <c r="A259" s="6">
        <v>701707</v>
      </c>
      <c r="B259" s="2" t="s">
        <v>0</v>
      </c>
      <c r="C259" s="4" t="s">
        <v>262</v>
      </c>
      <c r="D259" s="7"/>
      <c r="E259" s="3">
        <v>3</v>
      </c>
      <c r="F259" s="8">
        <v>2</v>
      </c>
      <c r="G259" s="8">
        <v>1</v>
      </c>
      <c r="H259" s="15">
        <v>0</v>
      </c>
      <c r="I259" s="16">
        <f t="shared" si="12"/>
        <v>533000</v>
      </c>
      <c r="J259" s="16">
        <f t="shared" si="13"/>
        <v>159900</v>
      </c>
      <c r="K259" s="16">
        <f t="shared" si="14"/>
        <v>1594000</v>
      </c>
      <c r="L259" s="16">
        <f t="shared" si="15"/>
        <v>1220900</v>
      </c>
    </row>
    <row r="260" spans="1:12" ht="39.75" customHeight="1">
      <c r="A260" s="6">
        <v>701715</v>
      </c>
      <c r="B260" s="2" t="s">
        <v>0</v>
      </c>
      <c r="C260" s="4" t="s">
        <v>263</v>
      </c>
      <c r="D260" s="7"/>
      <c r="E260" s="3">
        <v>3.75</v>
      </c>
      <c r="F260" s="8">
        <v>2.5</v>
      </c>
      <c r="G260" s="8">
        <v>1.25</v>
      </c>
      <c r="H260" s="15">
        <v>0</v>
      </c>
      <c r="I260" s="16">
        <f t="shared" si="12"/>
        <v>666250</v>
      </c>
      <c r="J260" s="16">
        <f t="shared" si="13"/>
        <v>199875</v>
      </c>
      <c r="K260" s="16">
        <f t="shared" si="14"/>
        <v>1992500</v>
      </c>
      <c r="L260" s="16">
        <f t="shared" si="15"/>
        <v>1526125</v>
      </c>
    </row>
    <row r="261" spans="1:12" ht="39.75" customHeight="1">
      <c r="A261" s="6">
        <v>701716</v>
      </c>
      <c r="B261" s="2" t="s">
        <v>0</v>
      </c>
      <c r="C261" s="4" t="s">
        <v>264</v>
      </c>
      <c r="D261" s="7"/>
      <c r="E261" s="3">
        <v>6</v>
      </c>
      <c r="F261" s="8">
        <v>4</v>
      </c>
      <c r="G261" s="8">
        <v>2</v>
      </c>
      <c r="H261" s="15">
        <v>0</v>
      </c>
      <c r="I261" s="16">
        <f t="shared" si="12"/>
        <v>1066000</v>
      </c>
      <c r="J261" s="16">
        <f t="shared" si="13"/>
        <v>319800</v>
      </c>
      <c r="K261" s="16">
        <f t="shared" si="14"/>
        <v>3188000</v>
      </c>
      <c r="L261" s="16">
        <f t="shared" si="15"/>
        <v>2441800</v>
      </c>
    </row>
    <row r="262" spans="1:12" ht="39.75" customHeight="1">
      <c r="A262" s="6">
        <v>701717</v>
      </c>
      <c r="B262" s="2" t="s">
        <v>0</v>
      </c>
      <c r="C262" s="4" t="s">
        <v>265</v>
      </c>
      <c r="D262" s="7"/>
      <c r="E262" s="3">
        <v>2.5</v>
      </c>
      <c r="F262" s="8">
        <v>1.7</v>
      </c>
      <c r="G262" s="8">
        <v>0.8</v>
      </c>
      <c r="H262" s="15">
        <v>0</v>
      </c>
      <c r="I262" s="16">
        <f t="shared" si="12"/>
        <v>441300</v>
      </c>
      <c r="J262" s="16">
        <f t="shared" si="13"/>
        <v>132390</v>
      </c>
      <c r="K262" s="16">
        <f t="shared" si="14"/>
        <v>1307900</v>
      </c>
      <c r="L262" s="16">
        <f t="shared" si="15"/>
        <v>998990</v>
      </c>
    </row>
    <row r="263" spans="1:12" ht="39.75" customHeight="1">
      <c r="A263" s="6">
        <v>701718</v>
      </c>
      <c r="B263" s="2" t="s">
        <v>0</v>
      </c>
      <c r="C263" s="4" t="s">
        <v>266</v>
      </c>
      <c r="D263" s="7"/>
      <c r="E263" s="3">
        <v>4.5</v>
      </c>
      <c r="F263" s="8">
        <v>3</v>
      </c>
      <c r="G263" s="8">
        <v>1.5</v>
      </c>
      <c r="H263" s="15">
        <v>0</v>
      </c>
      <c r="I263" s="16">
        <f t="shared" ref="I263:I326" si="16">(F263*149000)+(G263*235000)</f>
        <v>799500</v>
      </c>
      <c r="J263" s="16">
        <f t="shared" ref="J263:J326" si="17">I263*30%</f>
        <v>239850</v>
      </c>
      <c r="K263" s="16">
        <f t="shared" ref="K263:K326" si="18">(F263*327000)+(G263*940000)</f>
        <v>2391000</v>
      </c>
      <c r="L263" s="16">
        <f t="shared" ref="L263:L326" si="19">K263-(I263*70%)</f>
        <v>1831350</v>
      </c>
    </row>
    <row r="264" spans="1:12" ht="39.75" customHeight="1">
      <c r="A264" s="6">
        <v>701720</v>
      </c>
      <c r="B264" s="2" t="s">
        <v>0</v>
      </c>
      <c r="C264" s="4" t="s">
        <v>267</v>
      </c>
      <c r="D264" s="7"/>
      <c r="E264" s="3">
        <v>4.5</v>
      </c>
      <c r="F264" s="8">
        <v>3</v>
      </c>
      <c r="G264" s="8">
        <v>1.5</v>
      </c>
      <c r="H264" s="15">
        <v>0</v>
      </c>
      <c r="I264" s="16">
        <f t="shared" si="16"/>
        <v>799500</v>
      </c>
      <c r="J264" s="16">
        <f t="shared" si="17"/>
        <v>239850</v>
      </c>
      <c r="K264" s="16">
        <f t="shared" si="18"/>
        <v>2391000</v>
      </c>
      <c r="L264" s="16">
        <f t="shared" si="19"/>
        <v>1831350</v>
      </c>
    </row>
    <row r="265" spans="1:12" ht="39.75" customHeight="1">
      <c r="A265" s="6">
        <v>701725</v>
      </c>
      <c r="B265" s="2" t="s">
        <v>0</v>
      </c>
      <c r="C265" s="4" t="s">
        <v>268</v>
      </c>
      <c r="D265" s="7"/>
      <c r="E265" s="3">
        <v>5</v>
      </c>
      <c r="F265" s="8">
        <v>3.4</v>
      </c>
      <c r="G265" s="8">
        <v>1.6</v>
      </c>
      <c r="H265" s="15">
        <v>0</v>
      </c>
      <c r="I265" s="16">
        <f t="shared" si="16"/>
        <v>882600</v>
      </c>
      <c r="J265" s="16">
        <f t="shared" si="17"/>
        <v>264780</v>
      </c>
      <c r="K265" s="16">
        <f t="shared" si="18"/>
        <v>2615800</v>
      </c>
      <c r="L265" s="16">
        <f t="shared" si="19"/>
        <v>1997980</v>
      </c>
    </row>
    <row r="266" spans="1:12" ht="39.75" customHeight="1">
      <c r="A266" s="6">
        <v>701726</v>
      </c>
      <c r="B266" s="2" t="s">
        <v>0</v>
      </c>
      <c r="C266" s="4" t="s">
        <v>269</v>
      </c>
      <c r="D266" s="7"/>
      <c r="E266" s="3">
        <v>3</v>
      </c>
      <c r="F266" s="8">
        <v>2</v>
      </c>
      <c r="G266" s="8">
        <v>1</v>
      </c>
      <c r="H266" s="15">
        <v>0</v>
      </c>
      <c r="I266" s="16">
        <f t="shared" si="16"/>
        <v>533000</v>
      </c>
      <c r="J266" s="16">
        <f t="shared" si="17"/>
        <v>159900</v>
      </c>
      <c r="K266" s="16">
        <f t="shared" si="18"/>
        <v>1594000</v>
      </c>
      <c r="L266" s="16">
        <f t="shared" si="19"/>
        <v>1220900</v>
      </c>
    </row>
    <row r="267" spans="1:12" ht="39.75" customHeight="1">
      <c r="A267" s="6">
        <v>701727</v>
      </c>
      <c r="B267" s="2" t="s">
        <v>0</v>
      </c>
      <c r="C267" s="4" t="s">
        <v>270</v>
      </c>
      <c r="D267" s="7"/>
      <c r="E267" s="3">
        <v>3</v>
      </c>
      <c r="F267" s="8">
        <v>2</v>
      </c>
      <c r="G267" s="8">
        <v>1</v>
      </c>
      <c r="H267" s="15">
        <v>0</v>
      </c>
      <c r="I267" s="16">
        <f t="shared" si="16"/>
        <v>533000</v>
      </c>
      <c r="J267" s="16">
        <f t="shared" si="17"/>
        <v>159900</v>
      </c>
      <c r="K267" s="16">
        <f t="shared" si="18"/>
        <v>1594000</v>
      </c>
      <c r="L267" s="16">
        <f t="shared" si="19"/>
        <v>1220900</v>
      </c>
    </row>
    <row r="268" spans="1:12" ht="39.75" customHeight="1">
      <c r="A268" s="6">
        <v>701730</v>
      </c>
      <c r="B268" s="2" t="s">
        <v>0</v>
      </c>
      <c r="C268" s="4" t="s">
        <v>271</v>
      </c>
      <c r="D268" s="7"/>
      <c r="E268" s="3">
        <v>6</v>
      </c>
      <c r="F268" s="8">
        <v>4</v>
      </c>
      <c r="G268" s="8">
        <v>2</v>
      </c>
      <c r="H268" s="15">
        <v>0</v>
      </c>
      <c r="I268" s="16">
        <f t="shared" si="16"/>
        <v>1066000</v>
      </c>
      <c r="J268" s="16">
        <f t="shared" si="17"/>
        <v>319800</v>
      </c>
      <c r="K268" s="16">
        <f t="shared" si="18"/>
        <v>3188000</v>
      </c>
      <c r="L268" s="16">
        <f t="shared" si="19"/>
        <v>2441800</v>
      </c>
    </row>
    <row r="269" spans="1:12" ht="39.75" customHeight="1">
      <c r="A269" s="6">
        <v>701731</v>
      </c>
      <c r="B269" s="2" t="s">
        <v>0</v>
      </c>
      <c r="C269" s="4" t="s">
        <v>272</v>
      </c>
      <c r="D269" s="7" t="s">
        <v>273</v>
      </c>
      <c r="E269" s="3">
        <v>7.1</v>
      </c>
      <c r="F269" s="8">
        <v>4.8</v>
      </c>
      <c r="G269" s="8">
        <v>2.2999999999999998</v>
      </c>
      <c r="H269" s="15">
        <v>0</v>
      </c>
      <c r="I269" s="16">
        <f t="shared" si="16"/>
        <v>1255700</v>
      </c>
      <c r="J269" s="16">
        <f t="shared" si="17"/>
        <v>376710</v>
      </c>
      <c r="K269" s="16">
        <f t="shared" si="18"/>
        <v>3731600</v>
      </c>
      <c r="L269" s="16">
        <f t="shared" si="19"/>
        <v>2852610</v>
      </c>
    </row>
    <row r="270" spans="1:12" ht="39.75" customHeight="1">
      <c r="A270" s="6">
        <v>701732</v>
      </c>
      <c r="B270" s="2" t="s">
        <v>0</v>
      </c>
      <c r="C270" s="4" t="s">
        <v>274</v>
      </c>
      <c r="D270" s="7"/>
      <c r="E270" s="3">
        <v>5.5</v>
      </c>
      <c r="F270" s="8">
        <v>3.7</v>
      </c>
      <c r="G270" s="8">
        <v>1.8</v>
      </c>
      <c r="H270" s="15">
        <v>0</v>
      </c>
      <c r="I270" s="16">
        <f t="shared" si="16"/>
        <v>974300</v>
      </c>
      <c r="J270" s="16">
        <f t="shared" si="17"/>
        <v>292290</v>
      </c>
      <c r="K270" s="16">
        <f t="shared" si="18"/>
        <v>2901900</v>
      </c>
      <c r="L270" s="16">
        <f t="shared" si="19"/>
        <v>2219890</v>
      </c>
    </row>
    <row r="271" spans="1:12" ht="39.75" customHeight="1">
      <c r="A271" s="6">
        <v>701735</v>
      </c>
      <c r="B271" s="2" t="s">
        <v>162</v>
      </c>
      <c r="C271" s="4" t="s">
        <v>275</v>
      </c>
      <c r="D271" s="7"/>
      <c r="E271" s="3">
        <v>2.5</v>
      </c>
      <c r="F271" s="8">
        <v>1.7</v>
      </c>
      <c r="G271" s="8">
        <v>0.8</v>
      </c>
      <c r="H271" s="15">
        <v>0</v>
      </c>
      <c r="I271" s="16">
        <f t="shared" si="16"/>
        <v>441300</v>
      </c>
      <c r="J271" s="16">
        <f t="shared" si="17"/>
        <v>132390</v>
      </c>
      <c r="K271" s="16">
        <f t="shared" si="18"/>
        <v>1307900</v>
      </c>
      <c r="L271" s="16">
        <f t="shared" si="19"/>
        <v>998990</v>
      </c>
    </row>
    <row r="272" spans="1:12" ht="39.75" customHeight="1">
      <c r="A272" s="6">
        <v>701736</v>
      </c>
      <c r="B272" s="2" t="s">
        <v>0</v>
      </c>
      <c r="C272" s="4" t="s">
        <v>276</v>
      </c>
      <c r="D272" s="7"/>
      <c r="E272" s="3">
        <v>4.5</v>
      </c>
      <c r="F272" s="8">
        <v>3</v>
      </c>
      <c r="G272" s="8">
        <v>1.5</v>
      </c>
      <c r="H272" s="15">
        <v>0</v>
      </c>
      <c r="I272" s="16">
        <f t="shared" si="16"/>
        <v>799500</v>
      </c>
      <c r="J272" s="16">
        <f t="shared" si="17"/>
        <v>239850</v>
      </c>
      <c r="K272" s="16">
        <f t="shared" si="18"/>
        <v>2391000</v>
      </c>
      <c r="L272" s="16">
        <f t="shared" si="19"/>
        <v>1831350</v>
      </c>
    </row>
    <row r="273" spans="1:12" ht="39.75" customHeight="1">
      <c r="A273" s="6">
        <v>701740</v>
      </c>
      <c r="B273" s="2" t="s">
        <v>0</v>
      </c>
      <c r="C273" s="4" t="s">
        <v>277</v>
      </c>
      <c r="D273" s="7"/>
      <c r="E273" s="3">
        <v>10.5</v>
      </c>
      <c r="F273" s="8">
        <v>7</v>
      </c>
      <c r="G273" s="8">
        <v>3.5</v>
      </c>
      <c r="H273" s="15">
        <v>0</v>
      </c>
      <c r="I273" s="16">
        <f t="shared" si="16"/>
        <v>1865500</v>
      </c>
      <c r="J273" s="16">
        <f t="shared" si="17"/>
        <v>559650</v>
      </c>
      <c r="K273" s="16">
        <f t="shared" si="18"/>
        <v>5579000</v>
      </c>
      <c r="L273" s="16">
        <f t="shared" si="19"/>
        <v>4273150</v>
      </c>
    </row>
    <row r="274" spans="1:12" ht="39.75" customHeight="1">
      <c r="A274" s="6">
        <v>701745</v>
      </c>
      <c r="B274" s="2" t="s">
        <v>0</v>
      </c>
      <c r="C274" s="4" t="s">
        <v>278</v>
      </c>
      <c r="D274" s="7"/>
      <c r="E274" s="3">
        <v>10</v>
      </c>
      <c r="F274" s="8">
        <v>6.7</v>
      </c>
      <c r="G274" s="8">
        <v>3.3</v>
      </c>
      <c r="H274" s="15">
        <v>0</v>
      </c>
      <c r="I274" s="16">
        <f t="shared" si="16"/>
        <v>1773800</v>
      </c>
      <c r="J274" s="16">
        <f t="shared" si="17"/>
        <v>532140</v>
      </c>
      <c r="K274" s="16">
        <f t="shared" si="18"/>
        <v>5292900</v>
      </c>
      <c r="L274" s="16">
        <f t="shared" si="19"/>
        <v>4051240</v>
      </c>
    </row>
    <row r="275" spans="1:12" ht="39.75" customHeight="1">
      <c r="A275" s="6">
        <v>701750</v>
      </c>
      <c r="B275" s="2" t="s">
        <v>0</v>
      </c>
      <c r="C275" s="4" t="s">
        <v>279</v>
      </c>
      <c r="D275" s="7"/>
      <c r="E275" s="3">
        <v>16.5</v>
      </c>
      <c r="F275" s="8">
        <v>11</v>
      </c>
      <c r="G275" s="8">
        <v>5.5</v>
      </c>
      <c r="H275" s="15">
        <v>0</v>
      </c>
      <c r="I275" s="16">
        <f t="shared" si="16"/>
        <v>2931500</v>
      </c>
      <c r="J275" s="16">
        <f t="shared" si="17"/>
        <v>879450</v>
      </c>
      <c r="K275" s="16">
        <f t="shared" si="18"/>
        <v>8767000</v>
      </c>
      <c r="L275" s="16">
        <f t="shared" si="19"/>
        <v>6714950</v>
      </c>
    </row>
    <row r="276" spans="1:12" ht="39.75" customHeight="1">
      <c r="A276" s="6">
        <v>701755</v>
      </c>
      <c r="B276" s="2" t="s">
        <v>0</v>
      </c>
      <c r="C276" s="4" t="s">
        <v>280</v>
      </c>
      <c r="D276" s="7"/>
      <c r="E276" s="3">
        <v>9</v>
      </c>
      <c r="F276" s="8">
        <v>6</v>
      </c>
      <c r="G276" s="8">
        <v>3</v>
      </c>
      <c r="H276" s="15">
        <v>0</v>
      </c>
      <c r="I276" s="16">
        <f t="shared" si="16"/>
        <v>1599000</v>
      </c>
      <c r="J276" s="16">
        <f t="shared" si="17"/>
        <v>479700</v>
      </c>
      <c r="K276" s="16">
        <f t="shared" si="18"/>
        <v>4782000</v>
      </c>
      <c r="L276" s="16">
        <f t="shared" si="19"/>
        <v>3662700</v>
      </c>
    </row>
    <row r="277" spans="1:12" ht="39.75" customHeight="1">
      <c r="A277" s="6">
        <v>701760</v>
      </c>
      <c r="B277" s="2" t="s">
        <v>0</v>
      </c>
      <c r="C277" s="4" t="s">
        <v>281</v>
      </c>
      <c r="D277" s="7"/>
      <c r="E277" s="3">
        <v>16.5</v>
      </c>
      <c r="F277" s="8">
        <v>11</v>
      </c>
      <c r="G277" s="8">
        <v>5.5</v>
      </c>
      <c r="H277" s="15">
        <v>0</v>
      </c>
      <c r="I277" s="16">
        <f t="shared" si="16"/>
        <v>2931500</v>
      </c>
      <c r="J277" s="16">
        <f t="shared" si="17"/>
        <v>879450</v>
      </c>
      <c r="K277" s="16">
        <f t="shared" si="18"/>
        <v>8767000</v>
      </c>
      <c r="L277" s="16">
        <f t="shared" si="19"/>
        <v>6714950</v>
      </c>
    </row>
    <row r="278" spans="1:12" ht="39.75" customHeight="1">
      <c r="A278" s="6">
        <v>701765</v>
      </c>
      <c r="B278" s="2" t="s">
        <v>0</v>
      </c>
      <c r="C278" s="4" t="s">
        <v>282</v>
      </c>
      <c r="D278" s="7"/>
      <c r="E278" s="3">
        <v>9</v>
      </c>
      <c r="F278" s="8">
        <v>6</v>
      </c>
      <c r="G278" s="8">
        <v>3</v>
      </c>
      <c r="H278" s="15">
        <v>0</v>
      </c>
      <c r="I278" s="16">
        <f t="shared" si="16"/>
        <v>1599000</v>
      </c>
      <c r="J278" s="16">
        <f t="shared" si="17"/>
        <v>479700</v>
      </c>
      <c r="K278" s="16">
        <f t="shared" si="18"/>
        <v>4782000</v>
      </c>
      <c r="L278" s="16">
        <f t="shared" si="19"/>
        <v>3662700</v>
      </c>
    </row>
    <row r="279" spans="1:12" ht="39.75" customHeight="1">
      <c r="A279" s="6">
        <v>701770</v>
      </c>
      <c r="B279" s="2" t="s">
        <v>0</v>
      </c>
      <c r="C279" s="4" t="s">
        <v>283</v>
      </c>
      <c r="D279" s="7"/>
      <c r="E279" s="3">
        <v>15</v>
      </c>
      <c r="F279" s="8">
        <v>10</v>
      </c>
      <c r="G279" s="8">
        <v>5</v>
      </c>
      <c r="H279" s="15">
        <v>0</v>
      </c>
      <c r="I279" s="16">
        <f t="shared" si="16"/>
        <v>2665000</v>
      </c>
      <c r="J279" s="16">
        <f t="shared" si="17"/>
        <v>799500</v>
      </c>
      <c r="K279" s="16">
        <f t="shared" si="18"/>
        <v>7970000</v>
      </c>
      <c r="L279" s="16">
        <f t="shared" si="19"/>
        <v>6104500</v>
      </c>
    </row>
    <row r="280" spans="1:12" ht="39.75" customHeight="1">
      <c r="A280" s="6">
        <v>701775</v>
      </c>
      <c r="B280" s="2" t="s">
        <v>0</v>
      </c>
      <c r="C280" s="4" t="s">
        <v>284</v>
      </c>
      <c r="D280" s="7"/>
      <c r="E280" s="3">
        <v>15</v>
      </c>
      <c r="F280" s="8">
        <v>10</v>
      </c>
      <c r="G280" s="8">
        <v>5</v>
      </c>
      <c r="H280" s="15">
        <v>0</v>
      </c>
      <c r="I280" s="16">
        <f t="shared" si="16"/>
        <v>2665000</v>
      </c>
      <c r="J280" s="16">
        <f t="shared" si="17"/>
        <v>799500</v>
      </c>
      <c r="K280" s="16">
        <f t="shared" si="18"/>
        <v>7970000</v>
      </c>
      <c r="L280" s="16">
        <f t="shared" si="19"/>
        <v>6104500</v>
      </c>
    </row>
    <row r="281" spans="1:12" ht="39.75" customHeight="1">
      <c r="A281" s="6">
        <v>701780</v>
      </c>
      <c r="B281" s="2" t="s">
        <v>0</v>
      </c>
      <c r="C281" s="4" t="s">
        <v>285</v>
      </c>
      <c r="D281" s="7"/>
      <c r="E281" s="3">
        <v>24</v>
      </c>
      <c r="F281" s="8">
        <v>16</v>
      </c>
      <c r="G281" s="8">
        <v>8</v>
      </c>
      <c r="H281" s="15">
        <v>0</v>
      </c>
      <c r="I281" s="16">
        <f t="shared" si="16"/>
        <v>4264000</v>
      </c>
      <c r="J281" s="16">
        <f t="shared" si="17"/>
        <v>1279200</v>
      </c>
      <c r="K281" s="16">
        <f t="shared" si="18"/>
        <v>12752000</v>
      </c>
      <c r="L281" s="16">
        <f t="shared" si="19"/>
        <v>9767200</v>
      </c>
    </row>
    <row r="282" spans="1:12" ht="39.75" customHeight="1">
      <c r="A282" s="6">
        <v>701785</v>
      </c>
      <c r="B282" s="2" t="s">
        <v>0</v>
      </c>
      <c r="C282" s="4" t="s">
        <v>286</v>
      </c>
      <c r="D282" s="7"/>
      <c r="E282" s="3">
        <v>10.5</v>
      </c>
      <c r="F282" s="8">
        <v>7</v>
      </c>
      <c r="G282" s="8">
        <v>3.5</v>
      </c>
      <c r="H282" s="15">
        <v>0</v>
      </c>
      <c r="I282" s="16">
        <f t="shared" si="16"/>
        <v>1865500</v>
      </c>
      <c r="J282" s="16">
        <f t="shared" si="17"/>
        <v>559650</v>
      </c>
      <c r="K282" s="16">
        <f t="shared" si="18"/>
        <v>5579000</v>
      </c>
      <c r="L282" s="16">
        <f t="shared" si="19"/>
        <v>4273150</v>
      </c>
    </row>
    <row r="283" spans="1:12" ht="39.75" customHeight="1">
      <c r="A283" s="6">
        <v>701790</v>
      </c>
      <c r="B283" s="2" t="s">
        <v>0</v>
      </c>
      <c r="C283" s="4" t="s">
        <v>287</v>
      </c>
      <c r="D283" s="7"/>
      <c r="E283" s="3">
        <v>10.5</v>
      </c>
      <c r="F283" s="8">
        <v>7</v>
      </c>
      <c r="G283" s="8">
        <v>3.5</v>
      </c>
      <c r="H283" s="15">
        <v>0</v>
      </c>
      <c r="I283" s="16">
        <f t="shared" si="16"/>
        <v>1865500</v>
      </c>
      <c r="J283" s="16">
        <f t="shared" si="17"/>
        <v>559650</v>
      </c>
      <c r="K283" s="16">
        <f t="shared" si="18"/>
        <v>5579000</v>
      </c>
      <c r="L283" s="16">
        <f t="shared" si="19"/>
        <v>4273150</v>
      </c>
    </row>
    <row r="284" spans="1:12" ht="39.75" customHeight="1">
      <c r="A284" s="6">
        <v>701795</v>
      </c>
      <c r="B284" s="2" t="s">
        <v>0</v>
      </c>
      <c r="C284" s="4" t="s">
        <v>288</v>
      </c>
      <c r="D284" s="7"/>
      <c r="E284" s="3">
        <v>9.3000000000000007</v>
      </c>
      <c r="F284" s="8">
        <v>6.2</v>
      </c>
      <c r="G284" s="8">
        <v>3.1</v>
      </c>
      <c r="H284" s="15">
        <v>0</v>
      </c>
      <c r="I284" s="16">
        <f t="shared" si="16"/>
        <v>1652300</v>
      </c>
      <c r="J284" s="16">
        <f t="shared" si="17"/>
        <v>495690</v>
      </c>
      <c r="K284" s="16">
        <f t="shared" si="18"/>
        <v>4941400</v>
      </c>
      <c r="L284" s="16">
        <f t="shared" si="19"/>
        <v>3784790</v>
      </c>
    </row>
    <row r="285" spans="1:12" ht="39.75" customHeight="1">
      <c r="A285" s="6">
        <v>701800</v>
      </c>
      <c r="B285" s="2" t="s">
        <v>0</v>
      </c>
      <c r="C285" s="4" t="s">
        <v>289</v>
      </c>
      <c r="D285" s="7"/>
      <c r="E285" s="3">
        <v>12</v>
      </c>
      <c r="F285" s="8">
        <v>8</v>
      </c>
      <c r="G285" s="8">
        <v>4</v>
      </c>
      <c r="H285" s="15">
        <v>0</v>
      </c>
      <c r="I285" s="16">
        <f t="shared" si="16"/>
        <v>2132000</v>
      </c>
      <c r="J285" s="16">
        <f t="shared" si="17"/>
        <v>639600</v>
      </c>
      <c r="K285" s="16">
        <f t="shared" si="18"/>
        <v>6376000</v>
      </c>
      <c r="L285" s="16">
        <f t="shared" si="19"/>
        <v>4883600</v>
      </c>
    </row>
    <row r="286" spans="1:12" ht="39.75" customHeight="1">
      <c r="A286" s="6">
        <v>701805</v>
      </c>
      <c r="B286" s="2" t="s">
        <v>0</v>
      </c>
      <c r="C286" s="4" t="s">
        <v>290</v>
      </c>
      <c r="D286" s="7"/>
      <c r="E286" s="3">
        <v>10.5</v>
      </c>
      <c r="F286" s="8">
        <v>7</v>
      </c>
      <c r="G286" s="8">
        <v>3.5</v>
      </c>
      <c r="H286" s="15">
        <v>0</v>
      </c>
      <c r="I286" s="16">
        <f t="shared" si="16"/>
        <v>1865500</v>
      </c>
      <c r="J286" s="16">
        <f t="shared" si="17"/>
        <v>559650</v>
      </c>
      <c r="K286" s="16">
        <f t="shared" si="18"/>
        <v>5579000</v>
      </c>
      <c r="L286" s="16">
        <f t="shared" si="19"/>
        <v>4273150</v>
      </c>
    </row>
    <row r="287" spans="1:12" ht="39.75" customHeight="1">
      <c r="A287" s="6">
        <v>701810</v>
      </c>
      <c r="B287" s="2" t="s">
        <v>0</v>
      </c>
      <c r="C287" s="4" t="s">
        <v>291</v>
      </c>
      <c r="D287" s="7"/>
      <c r="E287" s="3">
        <v>10.5</v>
      </c>
      <c r="F287" s="8">
        <v>7</v>
      </c>
      <c r="G287" s="8">
        <v>3.5</v>
      </c>
      <c r="H287" s="15">
        <v>0</v>
      </c>
      <c r="I287" s="16">
        <f t="shared" si="16"/>
        <v>1865500</v>
      </c>
      <c r="J287" s="16">
        <f t="shared" si="17"/>
        <v>559650</v>
      </c>
      <c r="K287" s="16">
        <f t="shared" si="18"/>
        <v>5579000</v>
      </c>
      <c r="L287" s="16">
        <f t="shared" si="19"/>
        <v>4273150</v>
      </c>
    </row>
    <row r="288" spans="1:12" ht="39.75" customHeight="1">
      <c r="A288" s="6">
        <v>701815</v>
      </c>
      <c r="B288" s="2" t="s">
        <v>0</v>
      </c>
      <c r="C288" s="4" t="s">
        <v>292</v>
      </c>
      <c r="D288" s="7"/>
      <c r="E288" s="3">
        <v>15</v>
      </c>
      <c r="F288" s="8">
        <v>10</v>
      </c>
      <c r="G288" s="8">
        <v>5</v>
      </c>
      <c r="H288" s="15">
        <v>0</v>
      </c>
      <c r="I288" s="16">
        <f t="shared" si="16"/>
        <v>2665000</v>
      </c>
      <c r="J288" s="16">
        <f t="shared" si="17"/>
        <v>799500</v>
      </c>
      <c r="K288" s="16">
        <f t="shared" si="18"/>
        <v>7970000</v>
      </c>
      <c r="L288" s="16">
        <f t="shared" si="19"/>
        <v>6104500</v>
      </c>
    </row>
    <row r="289" spans="1:12" ht="39.75" customHeight="1">
      <c r="A289" s="6">
        <v>701820</v>
      </c>
      <c r="B289" s="2" t="s">
        <v>0</v>
      </c>
      <c r="C289" s="4" t="s">
        <v>293</v>
      </c>
      <c r="D289" s="7"/>
      <c r="E289" s="3">
        <v>9</v>
      </c>
      <c r="F289" s="8">
        <v>6</v>
      </c>
      <c r="G289" s="8">
        <v>3</v>
      </c>
      <c r="H289" s="15">
        <v>0</v>
      </c>
      <c r="I289" s="16">
        <f t="shared" si="16"/>
        <v>1599000</v>
      </c>
      <c r="J289" s="16">
        <f t="shared" si="17"/>
        <v>479700</v>
      </c>
      <c r="K289" s="16">
        <f t="shared" si="18"/>
        <v>4782000</v>
      </c>
      <c r="L289" s="16">
        <f t="shared" si="19"/>
        <v>3662700</v>
      </c>
    </row>
    <row r="290" spans="1:12" ht="39.75" customHeight="1">
      <c r="A290" s="6">
        <v>701825</v>
      </c>
      <c r="B290" s="2" t="s">
        <v>0</v>
      </c>
      <c r="C290" s="4" t="s">
        <v>294</v>
      </c>
      <c r="D290" s="7"/>
      <c r="E290" s="3">
        <v>2.5</v>
      </c>
      <c r="F290" s="8">
        <v>1.7</v>
      </c>
      <c r="G290" s="8">
        <v>0.8</v>
      </c>
      <c r="H290" s="15">
        <v>0</v>
      </c>
      <c r="I290" s="16">
        <f t="shared" si="16"/>
        <v>441300</v>
      </c>
      <c r="J290" s="16">
        <f t="shared" si="17"/>
        <v>132390</v>
      </c>
      <c r="K290" s="16">
        <f t="shared" si="18"/>
        <v>1307900</v>
      </c>
      <c r="L290" s="16">
        <f t="shared" si="19"/>
        <v>998990</v>
      </c>
    </row>
    <row r="291" spans="1:12" ht="39.75" customHeight="1">
      <c r="A291" s="6">
        <v>701826</v>
      </c>
      <c r="B291" s="2" t="s">
        <v>0</v>
      </c>
      <c r="C291" s="4" t="s">
        <v>295</v>
      </c>
      <c r="D291" s="7"/>
      <c r="E291" s="3">
        <v>5</v>
      </c>
      <c r="F291" s="8">
        <v>3.4</v>
      </c>
      <c r="G291" s="8">
        <v>1.6</v>
      </c>
      <c r="H291" s="15">
        <v>0</v>
      </c>
      <c r="I291" s="16">
        <f t="shared" si="16"/>
        <v>882600</v>
      </c>
      <c r="J291" s="16">
        <f t="shared" si="17"/>
        <v>264780</v>
      </c>
      <c r="K291" s="16">
        <f t="shared" si="18"/>
        <v>2615800</v>
      </c>
      <c r="L291" s="16">
        <f t="shared" si="19"/>
        <v>1997980</v>
      </c>
    </row>
    <row r="292" spans="1:12" ht="39.75" customHeight="1">
      <c r="A292" s="6">
        <v>701827</v>
      </c>
      <c r="B292" s="2" t="s">
        <v>0</v>
      </c>
      <c r="C292" s="4" t="s">
        <v>296</v>
      </c>
      <c r="D292" s="7"/>
      <c r="E292" s="3">
        <v>9</v>
      </c>
      <c r="F292" s="8">
        <v>6</v>
      </c>
      <c r="G292" s="8">
        <v>3</v>
      </c>
      <c r="H292" s="15">
        <v>0</v>
      </c>
      <c r="I292" s="16">
        <f t="shared" si="16"/>
        <v>1599000</v>
      </c>
      <c r="J292" s="16">
        <f t="shared" si="17"/>
        <v>479700</v>
      </c>
      <c r="K292" s="16">
        <f t="shared" si="18"/>
        <v>4782000</v>
      </c>
      <c r="L292" s="16">
        <f t="shared" si="19"/>
        <v>3662700</v>
      </c>
    </row>
    <row r="293" spans="1:12" ht="39.75" customHeight="1">
      <c r="A293" s="6">
        <v>701830</v>
      </c>
      <c r="B293" s="2" t="s">
        <v>0</v>
      </c>
      <c r="C293" s="4" t="s">
        <v>297</v>
      </c>
      <c r="D293" s="7"/>
      <c r="E293" s="3">
        <v>6.5</v>
      </c>
      <c r="F293" s="8">
        <v>4.4000000000000004</v>
      </c>
      <c r="G293" s="8">
        <v>2.1</v>
      </c>
      <c r="H293" s="15">
        <v>0</v>
      </c>
      <c r="I293" s="16">
        <f t="shared" si="16"/>
        <v>1149100</v>
      </c>
      <c r="J293" s="16">
        <f t="shared" si="17"/>
        <v>344730</v>
      </c>
      <c r="K293" s="16">
        <f t="shared" si="18"/>
        <v>3412800</v>
      </c>
      <c r="L293" s="16">
        <f t="shared" si="19"/>
        <v>2608430</v>
      </c>
    </row>
    <row r="294" spans="1:12" ht="39.75" customHeight="1">
      <c r="A294" s="6">
        <v>701835</v>
      </c>
      <c r="B294" s="2" t="s">
        <v>0</v>
      </c>
      <c r="C294" s="4" t="s">
        <v>298</v>
      </c>
      <c r="D294" s="7"/>
      <c r="E294" s="3">
        <v>10.5</v>
      </c>
      <c r="F294" s="8">
        <v>7</v>
      </c>
      <c r="G294" s="8">
        <v>3.5</v>
      </c>
      <c r="H294" s="15">
        <v>0</v>
      </c>
      <c r="I294" s="16">
        <f t="shared" si="16"/>
        <v>1865500</v>
      </c>
      <c r="J294" s="16">
        <f t="shared" si="17"/>
        <v>559650</v>
      </c>
      <c r="K294" s="16">
        <f t="shared" si="18"/>
        <v>5579000</v>
      </c>
      <c r="L294" s="16">
        <f t="shared" si="19"/>
        <v>4273150</v>
      </c>
    </row>
    <row r="295" spans="1:12" ht="39.75" customHeight="1">
      <c r="A295" s="6">
        <v>701865</v>
      </c>
      <c r="B295" s="2" t="s">
        <v>0</v>
      </c>
      <c r="C295" s="4" t="s">
        <v>299</v>
      </c>
      <c r="D295" s="7"/>
      <c r="E295" s="3">
        <v>9</v>
      </c>
      <c r="F295" s="8">
        <v>6</v>
      </c>
      <c r="G295" s="8">
        <v>3</v>
      </c>
      <c r="H295" s="15">
        <v>0</v>
      </c>
      <c r="I295" s="16">
        <f t="shared" si="16"/>
        <v>1599000</v>
      </c>
      <c r="J295" s="16">
        <f t="shared" si="17"/>
        <v>479700</v>
      </c>
      <c r="K295" s="16">
        <f t="shared" si="18"/>
        <v>4782000</v>
      </c>
      <c r="L295" s="16">
        <f t="shared" si="19"/>
        <v>3662700</v>
      </c>
    </row>
    <row r="296" spans="1:12" ht="39.75" customHeight="1">
      <c r="A296" s="6">
        <v>701870</v>
      </c>
      <c r="B296" s="2" t="s">
        <v>0</v>
      </c>
      <c r="C296" s="4" t="s">
        <v>300</v>
      </c>
      <c r="D296" s="7"/>
      <c r="E296" s="3">
        <v>12</v>
      </c>
      <c r="F296" s="8">
        <v>8</v>
      </c>
      <c r="G296" s="8">
        <v>4</v>
      </c>
      <c r="H296" s="15">
        <v>0</v>
      </c>
      <c r="I296" s="16">
        <f t="shared" si="16"/>
        <v>2132000</v>
      </c>
      <c r="J296" s="16">
        <f t="shared" si="17"/>
        <v>639600</v>
      </c>
      <c r="K296" s="16">
        <f t="shared" si="18"/>
        <v>6376000</v>
      </c>
      <c r="L296" s="16">
        <f t="shared" si="19"/>
        <v>4883600</v>
      </c>
    </row>
    <row r="297" spans="1:12" ht="39.75" customHeight="1">
      <c r="A297" s="6">
        <v>701880</v>
      </c>
      <c r="B297" s="2" t="s">
        <v>0</v>
      </c>
      <c r="C297" s="4" t="s">
        <v>301</v>
      </c>
      <c r="D297" s="7"/>
      <c r="E297" s="3">
        <v>7.5</v>
      </c>
      <c r="F297" s="8">
        <v>5</v>
      </c>
      <c r="G297" s="8">
        <v>2.5</v>
      </c>
      <c r="H297" s="15">
        <v>0</v>
      </c>
      <c r="I297" s="16">
        <f t="shared" si="16"/>
        <v>1332500</v>
      </c>
      <c r="J297" s="16">
        <f t="shared" si="17"/>
        <v>399750</v>
      </c>
      <c r="K297" s="16">
        <f t="shared" si="18"/>
        <v>3985000</v>
      </c>
      <c r="L297" s="16">
        <f t="shared" si="19"/>
        <v>3052250</v>
      </c>
    </row>
    <row r="298" spans="1:12" ht="39.75" customHeight="1">
      <c r="A298" s="6">
        <v>701882</v>
      </c>
      <c r="B298" s="2" t="s">
        <v>0</v>
      </c>
      <c r="C298" s="4" t="s">
        <v>302</v>
      </c>
      <c r="D298" s="7"/>
      <c r="E298" s="3">
        <v>9</v>
      </c>
      <c r="F298" s="8">
        <v>6</v>
      </c>
      <c r="G298" s="8">
        <v>3</v>
      </c>
      <c r="H298" s="15">
        <v>0</v>
      </c>
      <c r="I298" s="16">
        <f t="shared" si="16"/>
        <v>1599000</v>
      </c>
      <c r="J298" s="16">
        <f t="shared" si="17"/>
        <v>479700</v>
      </c>
      <c r="K298" s="16">
        <f t="shared" si="18"/>
        <v>4782000</v>
      </c>
      <c r="L298" s="16">
        <f t="shared" si="19"/>
        <v>3662700</v>
      </c>
    </row>
    <row r="299" spans="1:12" ht="39.75" customHeight="1">
      <c r="A299" s="6">
        <v>701884</v>
      </c>
      <c r="B299" s="2" t="s">
        <v>0</v>
      </c>
      <c r="C299" s="4" t="s">
        <v>303</v>
      </c>
      <c r="D299" s="7"/>
      <c r="E299" s="3">
        <v>12</v>
      </c>
      <c r="F299" s="8">
        <v>8</v>
      </c>
      <c r="G299" s="8">
        <v>4</v>
      </c>
      <c r="H299" s="15">
        <v>0</v>
      </c>
      <c r="I299" s="16">
        <f t="shared" si="16"/>
        <v>2132000</v>
      </c>
      <c r="J299" s="16">
        <f t="shared" si="17"/>
        <v>639600</v>
      </c>
      <c r="K299" s="16">
        <f t="shared" si="18"/>
        <v>6376000</v>
      </c>
      <c r="L299" s="16">
        <f t="shared" si="19"/>
        <v>4883600</v>
      </c>
    </row>
    <row r="300" spans="1:12" ht="39.75" customHeight="1">
      <c r="A300" s="6">
        <v>701886</v>
      </c>
      <c r="B300" s="2" t="s">
        <v>0</v>
      </c>
      <c r="C300" s="4" t="s">
        <v>304</v>
      </c>
      <c r="D300" s="7"/>
      <c r="E300" s="3">
        <v>12</v>
      </c>
      <c r="F300" s="8">
        <v>8</v>
      </c>
      <c r="G300" s="8">
        <v>4</v>
      </c>
      <c r="H300" s="15">
        <v>0</v>
      </c>
      <c r="I300" s="16">
        <f t="shared" si="16"/>
        <v>2132000</v>
      </c>
      <c r="J300" s="16">
        <f t="shared" si="17"/>
        <v>639600</v>
      </c>
      <c r="K300" s="16">
        <f t="shared" si="18"/>
        <v>6376000</v>
      </c>
      <c r="L300" s="16">
        <f t="shared" si="19"/>
        <v>4883600</v>
      </c>
    </row>
    <row r="301" spans="1:12" ht="39.75" customHeight="1">
      <c r="A301" s="6">
        <v>701887</v>
      </c>
      <c r="B301" s="2" t="s">
        <v>0</v>
      </c>
      <c r="C301" s="4" t="s">
        <v>305</v>
      </c>
      <c r="D301" s="7"/>
      <c r="E301" s="3">
        <v>19.5</v>
      </c>
      <c r="F301" s="8">
        <v>13</v>
      </c>
      <c r="G301" s="8">
        <v>6.5</v>
      </c>
      <c r="H301" s="15">
        <v>0</v>
      </c>
      <c r="I301" s="16">
        <f t="shared" si="16"/>
        <v>3464500</v>
      </c>
      <c r="J301" s="16">
        <f t="shared" si="17"/>
        <v>1039350</v>
      </c>
      <c r="K301" s="16">
        <f t="shared" si="18"/>
        <v>10361000</v>
      </c>
      <c r="L301" s="16">
        <f t="shared" si="19"/>
        <v>7935850</v>
      </c>
    </row>
    <row r="302" spans="1:12" ht="39.75" customHeight="1">
      <c r="A302" s="6">
        <v>701892</v>
      </c>
      <c r="B302" s="2" t="s">
        <v>0</v>
      </c>
      <c r="C302" s="4" t="s">
        <v>306</v>
      </c>
      <c r="D302" s="7"/>
      <c r="E302" s="3">
        <v>9</v>
      </c>
      <c r="F302" s="8">
        <v>6</v>
      </c>
      <c r="G302" s="8">
        <v>3</v>
      </c>
      <c r="H302" s="15">
        <v>0</v>
      </c>
      <c r="I302" s="16">
        <f t="shared" si="16"/>
        <v>1599000</v>
      </c>
      <c r="J302" s="16">
        <f t="shared" si="17"/>
        <v>479700</v>
      </c>
      <c r="K302" s="16">
        <f t="shared" si="18"/>
        <v>4782000</v>
      </c>
      <c r="L302" s="16">
        <f t="shared" si="19"/>
        <v>3662700</v>
      </c>
    </row>
    <row r="303" spans="1:12" ht="39.75" customHeight="1">
      <c r="A303" s="6">
        <v>702275</v>
      </c>
      <c r="B303" s="2" t="s">
        <v>0</v>
      </c>
      <c r="C303" s="4" t="s">
        <v>307</v>
      </c>
      <c r="D303" s="7"/>
      <c r="E303" s="3">
        <v>11.809999999999999</v>
      </c>
      <c r="F303" s="8">
        <v>3.7</v>
      </c>
      <c r="G303" s="8">
        <v>8.11</v>
      </c>
      <c r="H303" s="15">
        <v>0</v>
      </c>
      <c r="I303" s="16">
        <f t="shared" si="16"/>
        <v>2457150</v>
      </c>
      <c r="J303" s="16">
        <f t="shared" si="17"/>
        <v>737145</v>
      </c>
      <c r="K303" s="16">
        <f t="shared" si="18"/>
        <v>8833300</v>
      </c>
      <c r="L303" s="16">
        <f t="shared" si="19"/>
        <v>7113295</v>
      </c>
    </row>
    <row r="304" spans="1:12" ht="39.75" customHeight="1">
      <c r="A304" s="6">
        <v>702340</v>
      </c>
      <c r="B304" s="2" t="s">
        <v>0</v>
      </c>
      <c r="C304" s="4" t="s">
        <v>308</v>
      </c>
      <c r="D304" s="7"/>
      <c r="E304" s="3">
        <v>6.6999999999999993</v>
      </c>
      <c r="F304" s="8">
        <v>2.1</v>
      </c>
      <c r="G304" s="8">
        <v>4.5999999999999996</v>
      </c>
      <c r="H304" s="15">
        <v>0</v>
      </c>
      <c r="I304" s="16">
        <f t="shared" si="16"/>
        <v>1393900</v>
      </c>
      <c r="J304" s="16">
        <f t="shared" si="17"/>
        <v>418170</v>
      </c>
      <c r="K304" s="16">
        <f t="shared" si="18"/>
        <v>5010700</v>
      </c>
      <c r="L304" s="16">
        <f t="shared" si="19"/>
        <v>4034970</v>
      </c>
    </row>
    <row r="305" spans="1:12" ht="39.75" customHeight="1">
      <c r="A305" s="6">
        <v>702470</v>
      </c>
      <c r="B305" s="2" t="s">
        <v>0</v>
      </c>
      <c r="C305" s="4" t="s">
        <v>309</v>
      </c>
      <c r="D305" s="7"/>
      <c r="E305" s="3">
        <v>1.7200000000000002</v>
      </c>
      <c r="F305" s="8">
        <v>0.8</v>
      </c>
      <c r="G305" s="8">
        <v>0.92</v>
      </c>
      <c r="H305" s="15">
        <v>0</v>
      </c>
      <c r="I305" s="16">
        <f t="shared" si="16"/>
        <v>335400</v>
      </c>
      <c r="J305" s="16">
        <f t="shared" si="17"/>
        <v>100620</v>
      </c>
      <c r="K305" s="16">
        <f t="shared" si="18"/>
        <v>1126400</v>
      </c>
      <c r="L305" s="16">
        <f t="shared" si="19"/>
        <v>891620</v>
      </c>
    </row>
    <row r="306" spans="1:12" ht="39.75" customHeight="1">
      <c r="A306" s="6">
        <v>702475</v>
      </c>
      <c r="B306" s="2" t="s">
        <v>0</v>
      </c>
      <c r="C306" s="4" t="s">
        <v>310</v>
      </c>
      <c r="D306" s="7"/>
      <c r="E306" s="3">
        <v>1.7200000000000002</v>
      </c>
      <c r="F306" s="8">
        <v>0.8</v>
      </c>
      <c r="G306" s="8">
        <v>0.92</v>
      </c>
      <c r="H306" s="15">
        <v>0</v>
      </c>
      <c r="I306" s="16">
        <f t="shared" si="16"/>
        <v>335400</v>
      </c>
      <c r="J306" s="16">
        <f t="shared" si="17"/>
        <v>100620</v>
      </c>
      <c r="K306" s="16">
        <f t="shared" si="18"/>
        <v>1126400</v>
      </c>
      <c r="L306" s="16">
        <f t="shared" si="19"/>
        <v>891620</v>
      </c>
    </row>
    <row r="307" spans="1:12" ht="39.75" customHeight="1">
      <c r="A307" s="6">
        <v>702480</v>
      </c>
      <c r="B307" s="2" t="s">
        <v>0</v>
      </c>
      <c r="C307" s="4" t="s">
        <v>311</v>
      </c>
      <c r="D307" s="7"/>
      <c r="E307" s="3">
        <v>2.79</v>
      </c>
      <c r="F307" s="8">
        <v>0.78</v>
      </c>
      <c r="G307" s="8">
        <v>2.0099999999999998</v>
      </c>
      <c r="H307" s="15">
        <v>0</v>
      </c>
      <c r="I307" s="16">
        <f t="shared" si="16"/>
        <v>588570</v>
      </c>
      <c r="J307" s="16">
        <f t="shared" si="17"/>
        <v>176571</v>
      </c>
      <c r="K307" s="16">
        <f t="shared" si="18"/>
        <v>2144460</v>
      </c>
      <c r="L307" s="16">
        <f t="shared" si="19"/>
        <v>1732461</v>
      </c>
    </row>
    <row r="308" spans="1:12" ht="39.75" customHeight="1">
      <c r="A308" s="6">
        <v>702485</v>
      </c>
      <c r="B308" s="2" t="s">
        <v>95</v>
      </c>
      <c r="C308" s="4" t="s">
        <v>312</v>
      </c>
      <c r="D308" s="7" t="s">
        <v>313</v>
      </c>
      <c r="E308" s="3">
        <v>68</v>
      </c>
      <c r="F308" s="8">
        <v>27</v>
      </c>
      <c r="G308" s="8">
        <v>41</v>
      </c>
      <c r="H308" s="15">
        <v>0</v>
      </c>
      <c r="I308" s="16">
        <f t="shared" si="16"/>
        <v>13658000</v>
      </c>
      <c r="J308" s="16">
        <f t="shared" si="17"/>
        <v>4097400</v>
      </c>
      <c r="K308" s="16">
        <f t="shared" si="18"/>
        <v>47369000</v>
      </c>
      <c r="L308" s="16">
        <f t="shared" si="19"/>
        <v>37808400</v>
      </c>
    </row>
    <row r="309" spans="1:12" ht="39.75" customHeight="1">
      <c r="A309" s="6">
        <v>702490</v>
      </c>
      <c r="B309" s="2" t="s">
        <v>95</v>
      </c>
      <c r="C309" s="4" t="s">
        <v>314</v>
      </c>
      <c r="D309" s="7"/>
      <c r="E309" s="3">
        <v>40</v>
      </c>
      <c r="F309" s="8">
        <v>15</v>
      </c>
      <c r="G309" s="8">
        <v>25</v>
      </c>
      <c r="H309" s="15">
        <v>0</v>
      </c>
      <c r="I309" s="16">
        <f t="shared" si="16"/>
        <v>8110000</v>
      </c>
      <c r="J309" s="16">
        <f t="shared" si="17"/>
        <v>2433000</v>
      </c>
      <c r="K309" s="16">
        <f t="shared" si="18"/>
        <v>28405000</v>
      </c>
      <c r="L309" s="16">
        <f t="shared" si="19"/>
        <v>22728000</v>
      </c>
    </row>
    <row r="310" spans="1:12" ht="39.75" customHeight="1">
      <c r="A310" s="6">
        <v>702495</v>
      </c>
      <c r="B310" s="2" t="s">
        <v>0</v>
      </c>
      <c r="C310" s="4" t="s">
        <v>315</v>
      </c>
      <c r="D310" s="7"/>
      <c r="E310" s="3">
        <v>11.97</v>
      </c>
      <c r="F310" s="8">
        <v>4.8600000000000003</v>
      </c>
      <c r="G310" s="8">
        <v>7.11</v>
      </c>
      <c r="H310" s="15">
        <v>0</v>
      </c>
      <c r="I310" s="16">
        <f t="shared" si="16"/>
        <v>2394990</v>
      </c>
      <c r="J310" s="16">
        <f t="shared" si="17"/>
        <v>718497</v>
      </c>
      <c r="K310" s="16">
        <f t="shared" si="18"/>
        <v>8272620</v>
      </c>
      <c r="L310" s="16">
        <f t="shared" si="19"/>
        <v>6596127</v>
      </c>
    </row>
    <row r="311" spans="1:12" ht="39.75" customHeight="1">
      <c r="A311" s="6">
        <v>702500</v>
      </c>
      <c r="B311" s="2" t="s">
        <v>0</v>
      </c>
      <c r="C311" s="4" t="s">
        <v>316</v>
      </c>
      <c r="D311" s="7"/>
      <c r="E311" s="3">
        <v>12.67</v>
      </c>
      <c r="F311" s="8">
        <v>5.14</v>
      </c>
      <c r="G311" s="8">
        <v>7.53</v>
      </c>
      <c r="H311" s="15">
        <v>0</v>
      </c>
      <c r="I311" s="16">
        <f t="shared" si="16"/>
        <v>2535410</v>
      </c>
      <c r="J311" s="16">
        <f t="shared" si="17"/>
        <v>760623</v>
      </c>
      <c r="K311" s="16">
        <f t="shared" si="18"/>
        <v>8758980</v>
      </c>
      <c r="L311" s="16">
        <f t="shared" si="19"/>
        <v>6984193</v>
      </c>
    </row>
    <row r="312" spans="1:12" ht="39.75" customHeight="1">
      <c r="A312" s="6">
        <v>702505</v>
      </c>
      <c r="B312" s="2" t="s">
        <v>0</v>
      </c>
      <c r="C312" s="4" t="s">
        <v>317</v>
      </c>
      <c r="D312" s="7"/>
      <c r="E312" s="3">
        <v>11.97</v>
      </c>
      <c r="F312" s="8">
        <v>4.8600000000000003</v>
      </c>
      <c r="G312" s="8">
        <v>7.11</v>
      </c>
      <c r="H312" s="15">
        <v>0</v>
      </c>
      <c r="I312" s="16">
        <f t="shared" si="16"/>
        <v>2394990</v>
      </c>
      <c r="J312" s="16">
        <f t="shared" si="17"/>
        <v>718497</v>
      </c>
      <c r="K312" s="16">
        <f t="shared" si="18"/>
        <v>8272620</v>
      </c>
      <c r="L312" s="16">
        <f t="shared" si="19"/>
        <v>6596127</v>
      </c>
    </row>
    <row r="313" spans="1:12" ht="39.75" customHeight="1">
      <c r="A313" s="6">
        <v>702510</v>
      </c>
      <c r="B313" s="2" t="s">
        <v>0</v>
      </c>
      <c r="C313" s="4" t="s">
        <v>318</v>
      </c>
      <c r="D313" s="7"/>
      <c r="E313" s="3">
        <v>11.55</v>
      </c>
      <c r="F313" s="8">
        <v>4.6900000000000004</v>
      </c>
      <c r="G313" s="8">
        <v>6.86</v>
      </c>
      <c r="H313" s="15">
        <v>0</v>
      </c>
      <c r="I313" s="16">
        <f t="shared" si="16"/>
        <v>2310910</v>
      </c>
      <c r="J313" s="16">
        <f t="shared" si="17"/>
        <v>693273</v>
      </c>
      <c r="K313" s="16">
        <f t="shared" si="18"/>
        <v>7982030</v>
      </c>
      <c r="L313" s="16">
        <f t="shared" si="19"/>
        <v>6364393</v>
      </c>
    </row>
    <row r="314" spans="1:12" ht="39.75" customHeight="1">
      <c r="A314" s="6">
        <v>702515</v>
      </c>
      <c r="B314" s="2" t="s">
        <v>0</v>
      </c>
      <c r="C314" s="4" t="s">
        <v>319</v>
      </c>
      <c r="D314" s="7"/>
      <c r="E314" s="3">
        <v>10.25</v>
      </c>
      <c r="F314" s="8">
        <v>3.72</v>
      </c>
      <c r="G314" s="8">
        <v>6.53</v>
      </c>
      <c r="H314" s="15">
        <v>0</v>
      </c>
      <c r="I314" s="16">
        <f t="shared" si="16"/>
        <v>2088830</v>
      </c>
      <c r="J314" s="16">
        <f t="shared" si="17"/>
        <v>626649</v>
      </c>
      <c r="K314" s="16">
        <f t="shared" si="18"/>
        <v>7354640</v>
      </c>
      <c r="L314" s="16">
        <f t="shared" si="19"/>
        <v>5892459</v>
      </c>
    </row>
    <row r="315" spans="1:12" ht="39.75" customHeight="1">
      <c r="A315" s="6">
        <v>702520</v>
      </c>
      <c r="B315" s="2" t="s">
        <v>0</v>
      </c>
      <c r="C315" s="4" t="s">
        <v>320</v>
      </c>
      <c r="D315" s="7"/>
      <c r="E315" s="3">
        <v>9.84</v>
      </c>
      <c r="F315" s="8">
        <v>3.57</v>
      </c>
      <c r="G315" s="8">
        <v>6.27</v>
      </c>
      <c r="H315" s="15">
        <v>0</v>
      </c>
      <c r="I315" s="16">
        <f t="shared" si="16"/>
        <v>2005380</v>
      </c>
      <c r="J315" s="16">
        <f t="shared" si="17"/>
        <v>601614</v>
      </c>
      <c r="K315" s="16">
        <f t="shared" si="18"/>
        <v>7061190</v>
      </c>
      <c r="L315" s="16">
        <f t="shared" si="19"/>
        <v>5657424</v>
      </c>
    </row>
    <row r="316" spans="1:12" ht="39.75" customHeight="1">
      <c r="A316" s="6">
        <v>702525</v>
      </c>
      <c r="B316" s="2" t="s">
        <v>0</v>
      </c>
      <c r="C316" s="4" t="s">
        <v>321</v>
      </c>
      <c r="D316" s="7"/>
      <c r="E316" s="3">
        <v>9.84</v>
      </c>
      <c r="F316" s="8">
        <v>3.57</v>
      </c>
      <c r="G316" s="8">
        <v>6.27</v>
      </c>
      <c r="H316" s="15">
        <v>0</v>
      </c>
      <c r="I316" s="16">
        <f t="shared" si="16"/>
        <v>2005380</v>
      </c>
      <c r="J316" s="16">
        <f t="shared" si="17"/>
        <v>601614</v>
      </c>
      <c r="K316" s="16">
        <f t="shared" si="18"/>
        <v>7061190</v>
      </c>
      <c r="L316" s="16">
        <f t="shared" si="19"/>
        <v>5657424</v>
      </c>
    </row>
    <row r="317" spans="1:12" ht="39.75" customHeight="1">
      <c r="A317" s="6">
        <v>702530</v>
      </c>
      <c r="B317" s="2" t="s">
        <v>0</v>
      </c>
      <c r="C317" s="4" t="s">
        <v>322</v>
      </c>
      <c r="D317" s="7"/>
      <c r="E317" s="3">
        <v>9.84</v>
      </c>
      <c r="F317" s="8">
        <v>3.57</v>
      </c>
      <c r="G317" s="8">
        <v>6.27</v>
      </c>
      <c r="H317" s="15">
        <v>0</v>
      </c>
      <c r="I317" s="16">
        <f t="shared" si="16"/>
        <v>2005380</v>
      </c>
      <c r="J317" s="16">
        <f t="shared" si="17"/>
        <v>601614</v>
      </c>
      <c r="K317" s="16">
        <f t="shared" si="18"/>
        <v>7061190</v>
      </c>
      <c r="L317" s="16">
        <f t="shared" si="19"/>
        <v>5657424</v>
      </c>
    </row>
    <row r="318" spans="1:12" ht="39.75" customHeight="1">
      <c r="A318" s="6">
        <v>702535</v>
      </c>
      <c r="B318" s="2" t="s">
        <v>0</v>
      </c>
      <c r="C318" s="4" t="s">
        <v>323</v>
      </c>
      <c r="D318" s="7"/>
      <c r="E318" s="3">
        <v>9.84</v>
      </c>
      <c r="F318" s="8">
        <v>3.57</v>
      </c>
      <c r="G318" s="8">
        <v>6.27</v>
      </c>
      <c r="H318" s="15">
        <v>0</v>
      </c>
      <c r="I318" s="16">
        <f t="shared" si="16"/>
        <v>2005380</v>
      </c>
      <c r="J318" s="16">
        <f t="shared" si="17"/>
        <v>601614</v>
      </c>
      <c r="K318" s="16">
        <f t="shared" si="18"/>
        <v>7061190</v>
      </c>
      <c r="L318" s="16">
        <f t="shared" si="19"/>
        <v>5657424</v>
      </c>
    </row>
    <row r="319" spans="1:12" ht="39.75" customHeight="1">
      <c r="A319" s="6">
        <v>702540</v>
      </c>
      <c r="B319" s="2" t="s">
        <v>0</v>
      </c>
      <c r="C319" s="4" t="s">
        <v>324</v>
      </c>
      <c r="D319" s="7"/>
      <c r="E319" s="3">
        <v>5.0599999999999996</v>
      </c>
      <c r="F319" s="8">
        <v>1.97</v>
      </c>
      <c r="G319" s="8">
        <v>3.09</v>
      </c>
      <c r="H319" s="15">
        <v>0</v>
      </c>
      <c r="I319" s="16">
        <f t="shared" si="16"/>
        <v>1019680</v>
      </c>
      <c r="J319" s="16">
        <f t="shared" si="17"/>
        <v>305904</v>
      </c>
      <c r="K319" s="16">
        <f t="shared" si="18"/>
        <v>3548790</v>
      </c>
      <c r="L319" s="16">
        <f t="shared" si="19"/>
        <v>2835014</v>
      </c>
    </row>
    <row r="320" spans="1:12" ht="39.75" customHeight="1">
      <c r="A320" s="6">
        <v>702545</v>
      </c>
      <c r="B320" s="2" t="s">
        <v>0</v>
      </c>
      <c r="C320" s="4" t="s">
        <v>325</v>
      </c>
      <c r="D320" s="7"/>
      <c r="E320" s="3">
        <v>6.2899999999999991</v>
      </c>
      <c r="F320" s="8">
        <v>2.2799999999999998</v>
      </c>
      <c r="G320" s="8">
        <v>4.01</v>
      </c>
      <c r="H320" s="15">
        <v>0</v>
      </c>
      <c r="I320" s="16">
        <f t="shared" si="16"/>
        <v>1282070</v>
      </c>
      <c r="J320" s="16">
        <f t="shared" si="17"/>
        <v>384621</v>
      </c>
      <c r="K320" s="16">
        <f t="shared" si="18"/>
        <v>4514960</v>
      </c>
      <c r="L320" s="16">
        <f t="shared" si="19"/>
        <v>3617511</v>
      </c>
    </row>
    <row r="321" spans="1:12" ht="39.75" customHeight="1">
      <c r="A321" s="6">
        <v>702550</v>
      </c>
      <c r="B321" s="2" t="s">
        <v>0</v>
      </c>
      <c r="C321" s="4" t="s">
        <v>326</v>
      </c>
      <c r="D321" s="7"/>
      <c r="E321" s="3">
        <v>11.97</v>
      </c>
      <c r="F321" s="8">
        <v>4.8600000000000003</v>
      </c>
      <c r="G321" s="8">
        <v>7.11</v>
      </c>
      <c r="H321" s="15">
        <v>0</v>
      </c>
      <c r="I321" s="16">
        <f t="shared" si="16"/>
        <v>2394990</v>
      </c>
      <c r="J321" s="16">
        <f t="shared" si="17"/>
        <v>718497</v>
      </c>
      <c r="K321" s="16">
        <f t="shared" si="18"/>
        <v>8272620</v>
      </c>
      <c r="L321" s="16">
        <f t="shared" si="19"/>
        <v>6596127</v>
      </c>
    </row>
    <row r="322" spans="1:12" ht="39.75" customHeight="1">
      <c r="A322" s="6">
        <v>702555</v>
      </c>
      <c r="B322" s="2" t="s">
        <v>0</v>
      </c>
      <c r="C322" s="4" t="s">
        <v>327</v>
      </c>
      <c r="D322" s="7"/>
      <c r="E322" s="3">
        <v>13.149999999999999</v>
      </c>
      <c r="F322" s="8">
        <v>5.34</v>
      </c>
      <c r="G322" s="8">
        <v>7.81</v>
      </c>
      <c r="H322" s="15">
        <v>0</v>
      </c>
      <c r="I322" s="16">
        <f t="shared" si="16"/>
        <v>2631010</v>
      </c>
      <c r="J322" s="16">
        <f t="shared" si="17"/>
        <v>789303</v>
      </c>
      <c r="K322" s="16">
        <f t="shared" si="18"/>
        <v>9087580</v>
      </c>
      <c r="L322" s="16">
        <f t="shared" si="19"/>
        <v>7245873</v>
      </c>
    </row>
    <row r="323" spans="1:12" ht="39.75" customHeight="1">
      <c r="A323" s="6">
        <v>702560</v>
      </c>
      <c r="B323" s="2" t="s">
        <v>0</v>
      </c>
      <c r="C323" s="4" t="s">
        <v>328</v>
      </c>
      <c r="D323" s="7"/>
      <c r="E323" s="3">
        <v>12.21</v>
      </c>
      <c r="F323" s="8">
        <v>4.96</v>
      </c>
      <c r="G323" s="8">
        <v>7.25</v>
      </c>
      <c r="H323" s="15">
        <v>0</v>
      </c>
      <c r="I323" s="16">
        <f t="shared" si="16"/>
        <v>2442790</v>
      </c>
      <c r="J323" s="16">
        <f t="shared" si="17"/>
        <v>732837</v>
      </c>
      <c r="K323" s="16">
        <f t="shared" si="18"/>
        <v>8436920</v>
      </c>
      <c r="L323" s="16">
        <f t="shared" si="19"/>
        <v>6726967</v>
      </c>
    </row>
    <row r="324" spans="1:12" ht="39.75" customHeight="1">
      <c r="A324" s="6">
        <v>702565</v>
      </c>
      <c r="B324" s="2" t="s">
        <v>0</v>
      </c>
      <c r="C324" s="4" t="s">
        <v>329</v>
      </c>
      <c r="D324" s="7"/>
      <c r="E324" s="3">
        <v>6.34</v>
      </c>
      <c r="F324" s="8">
        <v>2.3199999999999998</v>
      </c>
      <c r="G324" s="8">
        <v>4.0199999999999996</v>
      </c>
      <c r="H324" s="15">
        <v>0</v>
      </c>
      <c r="I324" s="16">
        <f t="shared" si="16"/>
        <v>1290380</v>
      </c>
      <c r="J324" s="16">
        <f t="shared" si="17"/>
        <v>387114</v>
      </c>
      <c r="K324" s="16">
        <f t="shared" si="18"/>
        <v>4537440</v>
      </c>
      <c r="L324" s="16">
        <f t="shared" si="19"/>
        <v>3634174</v>
      </c>
    </row>
    <row r="325" spans="1:12" ht="39.75" customHeight="1">
      <c r="A325" s="6">
        <v>702570</v>
      </c>
      <c r="B325" s="2" t="s">
        <v>0</v>
      </c>
      <c r="C325" s="4" t="s">
        <v>330</v>
      </c>
      <c r="D325" s="7"/>
      <c r="E325" s="3">
        <v>7.24</v>
      </c>
      <c r="F325" s="8">
        <v>2.67</v>
      </c>
      <c r="G325" s="8">
        <v>4.57</v>
      </c>
      <c r="H325" s="15">
        <v>0</v>
      </c>
      <c r="I325" s="16">
        <f t="shared" si="16"/>
        <v>1471780</v>
      </c>
      <c r="J325" s="16">
        <f t="shared" si="17"/>
        <v>441534</v>
      </c>
      <c r="K325" s="16">
        <f t="shared" si="18"/>
        <v>5168890</v>
      </c>
      <c r="L325" s="16">
        <f t="shared" si="19"/>
        <v>4138644</v>
      </c>
    </row>
    <row r="326" spans="1:12" ht="39.75" customHeight="1">
      <c r="A326" s="6">
        <v>702575</v>
      </c>
      <c r="B326" s="2" t="s">
        <v>0</v>
      </c>
      <c r="C326" s="4" t="s">
        <v>331</v>
      </c>
      <c r="D326" s="7"/>
      <c r="E326" s="3">
        <v>11.2</v>
      </c>
      <c r="F326" s="8">
        <v>4.3099999999999996</v>
      </c>
      <c r="G326" s="8">
        <v>6.89</v>
      </c>
      <c r="H326" s="15">
        <v>0</v>
      </c>
      <c r="I326" s="16">
        <f t="shared" si="16"/>
        <v>2261340</v>
      </c>
      <c r="J326" s="16">
        <f t="shared" si="17"/>
        <v>678402</v>
      </c>
      <c r="K326" s="16">
        <f t="shared" si="18"/>
        <v>7885970</v>
      </c>
      <c r="L326" s="16">
        <f t="shared" si="19"/>
        <v>6303032</v>
      </c>
    </row>
    <row r="327" spans="1:12" ht="39.75" customHeight="1">
      <c r="A327" s="6">
        <v>702580</v>
      </c>
      <c r="B327" s="2" t="s">
        <v>0</v>
      </c>
      <c r="C327" s="4" t="s">
        <v>332</v>
      </c>
      <c r="D327" s="7"/>
      <c r="E327" s="3">
        <v>11.2</v>
      </c>
      <c r="F327" s="8">
        <v>4.3099999999999996</v>
      </c>
      <c r="G327" s="8">
        <v>6.89</v>
      </c>
      <c r="H327" s="15">
        <v>0</v>
      </c>
      <c r="I327" s="16">
        <f t="shared" ref="I327:I390" si="20">(F327*149000)+(G327*235000)</f>
        <v>2261340</v>
      </c>
      <c r="J327" s="16">
        <f t="shared" ref="J327:J390" si="21">I327*30%</f>
        <v>678402</v>
      </c>
      <c r="K327" s="16">
        <f t="shared" ref="K327:K390" si="22">(F327*327000)+(G327*940000)</f>
        <v>7885970</v>
      </c>
      <c r="L327" s="16">
        <f t="shared" ref="L327:L390" si="23">K327-(I327*70%)</f>
        <v>6303032</v>
      </c>
    </row>
    <row r="328" spans="1:12" ht="39.75" customHeight="1">
      <c r="A328" s="6">
        <v>702585</v>
      </c>
      <c r="B328" s="2" t="s">
        <v>0</v>
      </c>
      <c r="C328" s="4" t="s">
        <v>333</v>
      </c>
      <c r="D328" s="7"/>
      <c r="E328" s="3">
        <v>12.77</v>
      </c>
      <c r="F328" s="8">
        <v>4.91</v>
      </c>
      <c r="G328" s="8">
        <v>7.86</v>
      </c>
      <c r="H328" s="15">
        <v>0</v>
      </c>
      <c r="I328" s="16">
        <f t="shared" si="20"/>
        <v>2578690</v>
      </c>
      <c r="J328" s="16">
        <f t="shared" si="21"/>
        <v>773607</v>
      </c>
      <c r="K328" s="16">
        <f t="shared" si="22"/>
        <v>8993970</v>
      </c>
      <c r="L328" s="16">
        <f t="shared" si="23"/>
        <v>7188887</v>
      </c>
    </row>
    <row r="329" spans="1:12" ht="39.75" customHeight="1">
      <c r="A329" s="6">
        <v>702590</v>
      </c>
      <c r="B329" s="2" t="s">
        <v>0</v>
      </c>
      <c r="C329" s="4" t="s">
        <v>334</v>
      </c>
      <c r="D329" s="7"/>
      <c r="E329" s="3">
        <v>19.18</v>
      </c>
      <c r="F329" s="8">
        <v>7.38</v>
      </c>
      <c r="G329" s="8">
        <v>11.8</v>
      </c>
      <c r="H329" s="15">
        <v>0</v>
      </c>
      <c r="I329" s="16">
        <f t="shared" si="20"/>
        <v>3872620</v>
      </c>
      <c r="J329" s="16">
        <f t="shared" si="21"/>
        <v>1161786</v>
      </c>
      <c r="K329" s="16">
        <f t="shared" si="22"/>
        <v>13505260</v>
      </c>
      <c r="L329" s="16">
        <f t="shared" si="23"/>
        <v>10794426</v>
      </c>
    </row>
    <row r="330" spans="1:12" ht="39.75" customHeight="1">
      <c r="A330" s="6">
        <v>702595</v>
      </c>
      <c r="B330" s="2" t="s">
        <v>0</v>
      </c>
      <c r="C330" s="4" t="s">
        <v>335</v>
      </c>
      <c r="D330" s="7"/>
      <c r="E330" s="3">
        <v>11.2</v>
      </c>
      <c r="F330" s="8">
        <v>4.3099999999999996</v>
      </c>
      <c r="G330" s="8">
        <v>6.89</v>
      </c>
      <c r="H330" s="15">
        <v>0</v>
      </c>
      <c r="I330" s="16">
        <f t="shared" si="20"/>
        <v>2261340</v>
      </c>
      <c r="J330" s="16">
        <f t="shared" si="21"/>
        <v>678402</v>
      </c>
      <c r="K330" s="16">
        <f t="shared" si="22"/>
        <v>7885970</v>
      </c>
      <c r="L330" s="16">
        <f t="shared" si="23"/>
        <v>6303032</v>
      </c>
    </row>
    <row r="331" spans="1:12" ht="39.75" customHeight="1">
      <c r="A331" s="6">
        <v>702600</v>
      </c>
      <c r="B331" s="2" t="s">
        <v>0</v>
      </c>
      <c r="C331" s="4" t="s">
        <v>336</v>
      </c>
      <c r="D331" s="7"/>
      <c r="E331" s="3">
        <v>7.1099999999999994</v>
      </c>
      <c r="F331" s="8">
        <v>3.09</v>
      </c>
      <c r="G331" s="8">
        <v>4.0199999999999996</v>
      </c>
      <c r="H331" s="15">
        <v>0</v>
      </c>
      <c r="I331" s="16">
        <f t="shared" si="20"/>
        <v>1405110</v>
      </c>
      <c r="J331" s="16">
        <f t="shared" si="21"/>
        <v>421533</v>
      </c>
      <c r="K331" s="16">
        <f t="shared" si="22"/>
        <v>4789230</v>
      </c>
      <c r="L331" s="16">
        <f t="shared" si="23"/>
        <v>3805653</v>
      </c>
    </row>
    <row r="332" spans="1:12" ht="39.75" customHeight="1">
      <c r="A332" s="6">
        <v>702605</v>
      </c>
      <c r="B332" s="2" t="s">
        <v>0</v>
      </c>
      <c r="C332" s="4" t="s">
        <v>337</v>
      </c>
      <c r="D332" s="7"/>
      <c r="E332" s="3">
        <v>9</v>
      </c>
      <c r="F332" s="8">
        <v>5</v>
      </c>
      <c r="G332" s="8">
        <v>4</v>
      </c>
      <c r="H332" s="15">
        <v>0</v>
      </c>
      <c r="I332" s="16">
        <f t="shared" si="20"/>
        <v>1685000</v>
      </c>
      <c r="J332" s="16">
        <f t="shared" si="21"/>
        <v>505500</v>
      </c>
      <c r="K332" s="16">
        <f t="shared" si="22"/>
        <v>5395000</v>
      </c>
      <c r="L332" s="16">
        <f t="shared" si="23"/>
        <v>4215500</v>
      </c>
    </row>
    <row r="333" spans="1:12" ht="39.75" customHeight="1">
      <c r="A333" s="6">
        <v>702610</v>
      </c>
      <c r="B333" s="2" t="s">
        <v>0</v>
      </c>
      <c r="C333" s="4" t="s">
        <v>338</v>
      </c>
      <c r="D333" s="7"/>
      <c r="E333" s="3">
        <v>6.5</v>
      </c>
      <c r="F333" s="8">
        <v>2.5</v>
      </c>
      <c r="G333" s="8">
        <v>4</v>
      </c>
      <c r="H333" s="15">
        <v>0</v>
      </c>
      <c r="I333" s="16">
        <f t="shared" si="20"/>
        <v>1312500</v>
      </c>
      <c r="J333" s="16">
        <f t="shared" si="21"/>
        <v>393750</v>
      </c>
      <c r="K333" s="16">
        <f t="shared" si="22"/>
        <v>4577500</v>
      </c>
      <c r="L333" s="16">
        <f t="shared" si="23"/>
        <v>3658750</v>
      </c>
    </row>
    <row r="334" spans="1:12" ht="39.75" customHeight="1">
      <c r="A334" s="6">
        <v>702615</v>
      </c>
      <c r="B334" s="2" t="s">
        <v>0</v>
      </c>
      <c r="C334" s="4" t="s">
        <v>339</v>
      </c>
      <c r="D334" s="7"/>
      <c r="E334" s="3">
        <v>6.34</v>
      </c>
      <c r="F334" s="8">
        <v>2.3199999999999998</v>
      </c>
      <c r="G334" s="8">
        <v>4.0199999999999996</v>
      </c>
      <c r="H334" s="15">
        <v>0</v>
      </c>
      <c r="I334" s="16">
        <f t="shared" si="20"/>
        <v>1290380</v>
      </c>
      <c r="J334" s="16">
        <f t="shared" si="21"/>
        <v>387114</v>
      </c>
      <c r="K334" s="16">
        <f t="shared" si="22"/>
        <v>4537440</v>
      </c>
      <c r="L334" s="16">
        <f t="shared" si="23"/>
        <v>3634174</v>
      </c>
    </row>
    <row r="335" spans="1:12" ht="39.75" customHeight="1">
      <c r="A335" s="6">
        <v>702620</v>
      </c>
      <c r="B335" s="2" t="s">
        <v>0</v>
      </c>
      <c r="C335" s="4" t="s">
        <v>340</v>
      </c>
      <c r="D335" s="7"/>
      <c r="E335" s="3">
        <v>6.34</v>
      </c>
      <c r="F335" s="8">
        <v>2.3199999999999998</v>
      </c>
      <c r="G335" s="8">
        <v>4.0199999999999996</v>
      </c>
      <c r="H335" s="15">
        <v>0</v>
      </c>
      <c r="I335" s="16">
        <f t="shared" si="20"/>
        <v>1290380</v>
      </c>
      <c r="J335" s="16">
        <f t="shared" si="21"/>
        <v>387114</v>
      </c>
      <c r="K335" s="16">
        <f t="shared" si="22"/>
        <v>4537440</v>
      </c>
      <c r="L335" s="16">
        <f t="shared" si="23"/>
        <v>3634174</v>
      </c>
    </row>
    <row r="336" spans="1:12" ht="39.75" customHeight="1">
      <c r="A336" s="6">
        <v>702630</v>
      </c>
      <c r="B336" s="2" t="s">
        <v>0</v>
      </c>
      <c r="C336" s="4" t="s">
        <v>341</v>
      </c>
      <c r="D336" s="7"/>
      <c r="E336" s="3">
        <v>6.67</v>
      </c>
      <c r="F336" s="8">
        <v>2.65</v>
      </c>
      <c r="G336" s="8">
        <v>4.0199999999999996</v>
      </c>
      <c r="H336" s="15">
        <v>0</v>
      </c>
      <c r="I336" s="16">
        <f t="shared" si="20"/>
        <v>1339550</v>
      </c>
      <c r="J336" s="16">
        <f t="shared" si="21"/>
        <v>401865</v>
      </c>
      <c r="K336" s="16">
        <f t="shared" si="22"/>
        <v>4645350</v>
      </c>
      <c r="L336" s="16">
        <f t="shared" si="23"/>
        <v>3707665</v>
      </c>
    </row>
    <row r="337" spans="1:12" ht="39.75" customHeight="1">
      <c r="A337" s="6">
        <v>702635</v>
      </c>
      <c r="B337" s="2" t="s">
        <v>0</v>
      </c>
      <c r="C337" s="4" t="s">
        <v>342</v>
      </c>
      <c r="D337" s="7"/>
      <c r="E337" s="3">
        <v>10.87</v>
      </c>
      <c r="F337" s="8">
        <v>3.98</v>
      </c>
      <c r="G337" s="8">
        <v>6.89</v>
      </c>
      <c r="H337" s="15">
        <v>0</v>
      </c>
      <c r="I337" s="16">
        <f t="shared" si="20"/>
        <v>2212170</v>
      </c>
      <c r="J337" s="16">
        <f t="shared" si="21"/>
        <v>663651</v>
      </c>
      <c r="K337" s="16">
        <f t="shared" si="22"/>
        <v>7778060</v>
      </c>
      <c r="L337" s="16">
        <f t="shared" si="23"/>
        <v>6229541</v>
      </c>
    </row>
    <row r="338" spans="1:12" ht="39.75" customHeight="1">
      <c r="A338" s="6">
        <v>702640</v>
      </c>
      <c r="B338" s="2" t="s">
        <v>0</v>
      </c>
      <c r="C338" s="4" t="s">
        <v>343</v>
      </c>
      <c r="D338" s="7"/>
      <c r="E338" s="3">
        <v>7.23</v>
      </c>
      <c r="F338" s="8">
        <v>2.65</v>
      </c>
      <c r="G338" s="8">
        <v>4.58</v>
      </c>
      <c r="H338" s="15">
        <v>0</v>
      </c>
      <c r="I338" s="16">
        <f t="shared" si="20"/>
        <v>1471150</v>
      </c>
      <c r="J338" s="16">
        <f t="shared" si="21"/>
        <v>441345</v>
      </c>
      <c r="K338" s="16">
        <f t="shared" si="22"/>
        <v>5171750</v>
      </c>
      <c r="L338" s="16">
        <f t="shared" si="23"/>
        <v>4141945</v>
      </c>
    </row>
    <row r="339" spans="1:12" ht="39.75" customHeight="1">
      <c r="A339" s="6">
        <v>702645</v>
      </c>
      <c r="B339" s="2" t="s">
        <v>0</v>
      </c>
      <c r="C339" s="4" t="s">
        <v>344</v>
      </c>
      <c r="D339" s="7"/>
      <c r="E339" s="3">
        <v>10.87</v>
      </c>
      <c r="F339" s="8">
        <v>3.98</v>
      </c>
      <c r="G339" s="8">
        <v>6.89</v>
      </c>
      <c r="H339" s="15">
        <v>0</v>
      </c>
      <c r="I339" s="16">
        <f t="shared" si="20"/>
        <v>2212170</v>
      </c>
      <c r="J339" s="16">
        <f t="shared" si="21"/>
        <v>663651</v>
      </c>
      <c r="K339" s="16">
        <f t="shared" si="22"/>
        <v>7778060</v>
      </c>
      <c r="L339" s="16">
        <f t="shared" si="23"/>
        <v>6229541</v>
      </c>
    </row>
    <row r="340" spans="1:12" ht="39.75" customHeight="1">
      <c r="A340" s="6">
        <v>702650</v>
      </c>
      <c r="B340" s="2" t="s">
        <v>0</v>
      </c>
      <c r="C340" s="4" t="s">
        <v>345</v>
      </c>
      <c r="D340" s="7"/>
      <c r="E340" s="3">
        <v>11.2</v>
      </c>
      <c r="F340" s="8">
        <v>4.2</v>
      </c>
      <c r="G340" s="8">
        <v>7</v>
      </c>
      <c r="H340" s="15">
        <v>0</v>
      </c>
      <c r="I340" s="16">
        <f t="shared" si="20"/>
        <v>2270800</v>
      </c>
      <c r="J340" s="16">
        <f t="shared" si="21"/>
        <v>681240</v>
      </c>
      <c r="K340" s="16">
        <f t="shared" si="22"/>
        <v>7953400</v>
      </c>
      <c r="L340" s="16">
        <f t="shared" si="23"/>
        <v>6363840</v>
      </c>
    </row>
    <row r="341" spans="1:12" ht="39.75" customHeight="1">
      <c r="A341" s="6">
        <v>702655</v>
      </c>
      <c r="B341" s="2" t="s">
        <v>0</v>
      </c>
      <c r="C341" s="4" t="s">
        <v>346</v>
      </c>
      <c r="D341" s="7"/>
      <c r="E341" s="3">
        <v>12.77</v>
      </c>
      <c r="F341" s="8">
        <v>4.91</v>
      </c>
      <c r="G341" s="8">
        <v>7.86</v>
      </c>
      <c r="H341" s="15">
        <v>0</v>
      </c>
      <c r="I341" s="16">
        <f t="shared" si="20"/>
        <v>2578690</v>
      </c>
      <c r="J341" s="16">
        <f t="shared" si="21"/>
        <v>773607</v>
      </c>
      <c r="K341" s="16">
        <f t="shared" si="22"/>
        <v>8993970</v>
      </c>
      <c r="L341" s="16">
        <f t="shared" si="23"/>
        <v>7188887</v>
      </c>
    </row>
    <row r="342" spans="1:12" ht="39.75" customHeight="1">
      <c r="A342" s="6">
        <v>702660</v>
      </c>
      <c r="B342" s="2" t="s">
        <v>0</v>
      </c>
      <c r="C342" s="4" t="s">
        <v>347</v>
      </c>
      <c r="D342" s="7"/>
      <c r="E342" s="3">
        <v>19.200000000000003</v>
      </c>
      <c r="F342" s="8">
        <v>7.4</v>
      </c>
      <c r="G342" s="8">
        <v>11.8</v>
      </c>
      <c r="H342" s="15">
        <v>0</v>
      </c>
      <c r="I342" s="16">
        <f t="shared" si="20"/>
        <v>3875600</v>
      </c>
      <c r="J342" s="16">
        <f t="shared" si="21"/>
        <v>1162680</v>
      </c>
      <c r="K342" s="16">
        <f t="shared" si="22"/>
        <v>13511800</v>
      </c>
      <c r="L342" s="16">
        <f t="shared" si="23"/>
        <v>10798880</v>
      </c>
    </row>
    <row r="343" spans="1:12" ht="39.75" customHeight="1">
      <c r="A343" s="6">
        <v>702665</v>
      </c>
      <c r="B343" s="2" t="s">
        <v>0</v>
      </c>
      <c r="C343" s="4" t="s">
        <v>348</v>
      </c>
      <c r="D343" s="7"/>
      <c r="E343" s="3">
        <v>6.83</v>
      </c>
      <c r="F343" s="8">
        <v>2.4700000000000002</v>
      </c>
      <c r="G343" s="8">
        <v>4.3600000000000003</v>
      </c>
      <c r="H343" s="15">
        <v>0</v>
      </c>
      <c r="I343" s="16">
        <f t="shared" si="20"/>
        <v>1392630</v>
      </c>
      <c r="J343" s="16">
        <f t="shared" si="21"/>
        <v>417789</v>
      </c>
      <c r="K343" s="16">
        <f t="shared" si="22"/>
        <v>4906090.0000000009</v>
      </c>
      <c r="L343" s="16">
        <f t="shared" si="23"/>
        <v>3931249.0000000009</v>
      </c>
    </row>
    <row r="344" spans="1:12" ht="39.75" customHeight="1">
      <c r="A344" s="6">
        <v>702670</v>
      </c>
      <c r="B344" s="2" t="s">
        <v>0</v>
      </c>
      <c r="C344" s="4" t="s">
        <v>349</v>
      </c>
      <c r="D344" s="7"/>
      <c r="E344" s="3">
        <v>5.33</v>
      </c>
      <c r="F344" s="8">
        <v>2.27</v>
      </c>
      <c r="G344" s="8">
        <v>3.06</v>
      </c>
      <c r="H344" s="15">
        <v>0</v>
      </c>
      <c r="I344" s="16">
        <f t="shared" si="20"/>
        <v>1057330</v>
      </c>
      <c r="J344" s="16">
        <f t="shared" si="21"/>
        <v>317199</v>
      </c>
      <c r="K344" s="16">
        <f t="shared" si="22"/>
        <v>3618690</v>
      </c>
      <c r="L344" s="16">
        <f t="shared" si="23"/>
        <v>2878559</v>
      </c>
    </row>
    <row r="345" spans="1:12" ht="39.75" customHeight="1">
      <c r="A345" s="6">
        <v>702675</v>
      </c>
      <c r="B345" s="2" t="s">
        <v>0</v>
      </c>
      <c r="C345" s="4" t="s">
        <v>350</v>
      </c>
      <c r="D345" s="7"/>
      <c r="E345" s="3">
        <v>6.14</v>
      </c>
      <c r="F345" s="8">
        <v>2.34</v>
      </c>
      <c r="G345" s="8">
        <v>3.8</v>
      </c>
      <c r="H345" s="15">
        <v>0</v>
      </c>
      <c r="I345" s="16">
        <f t="shared" si="20"/>
        <v>1241660</v>
      </c>
      <c r="J345" s="16">
        <f t="shared" si="21"/>
        <v>372498</v>
      </c>
      <c r="K345" s="16">
        <f t="shared" si="22"/>
        <v>4337180</v>
      </c>
      <c r="L345" s="16">
        <f t="shared" si="23"/>
        <v>3468018</v>
      </c>
    </row>
    <row r="346" spans="1:12" ht="39.75" customHeight="1">
      <c r="A346" s="6">
        <v>702680</v>
      </c>
      <c r="B346" s="2" t="s">
        <v>0</v>
      </c>
      <c r="C346" s="4" t="s">
        <v>351</v>
      </c>
      <c r="D346" s="7"/>
      <c r="E346" s="3">
        <v>9.16</v>
      </c>
      <c r="F346" s="8">
        <v>3.68</v>
      </c>
      <c r="G346" s="8">
        <v>5.48</v>
      </c>
      <c r="H346" s="15">
        <v>0</v>
      </c>
      <c r="I346" s="16">
        <f t="shared" si="20"/>
        <v>1836120</v>
      </c>
      <c r="J346" s="16">
        <f t="shared" si="21"/>
        <v>550836</v>
      </c>
      <c r="K346" s="16">
        <f t="shared" si="22"/>
        <v>6354560</v>
      </c>
      <c r="L346" s="16">
        <f t="shared" si="23"/>
        <v>5069276</v>
      </c>
    </row>
    <row r="347" spans="1:12" ht="39.75" customHeight="1">
      <c r="A347" s="6">
        <v>702685</v>
      </c>
      <c r="B347" s="2" t="s">
        <v>0</v>
      </c>
      <c r="C347" s="4" t="s">
        <v>352</v>
      </c>
      <c r="D347" s="7"/>
      <c r="E347" s="3">
        <v>7.84</v>
      </c>
      <c r="F347" s="8">
        <v>2.94</v>
      </c>
      <c r="G347" s="8">
        <v>4.9000000000000004</v>
      </c>
      <c r="H347" s="15">
        <v>0</v>
      </c>
      <c r="I347" s="16">
        <f t="shared" si="20"/>
        <v>1589560</v>
      </c>
      <c r="J347" s="16">
        <f t="shared" si="21"/>
        <v>476868</v>
      </c>
      <c r="K347" s="16">
        <f t="shared" si="22"/>
        <v>5567380</v>
      </c>
      <c r="L347" s="16">
        <f t="shared" si="23"/>
        <v>4454688</v>
      </c>
    </row>
    <row r="348" spans="1:12" ht="39.75" customHeight="1">
      <c r="A348" s="6">
        <v>702690</v>
      </c>
      <c r="B348" s="2" t="s">
        <v>0</v>
      </c>
      <c r="C348" s="4" t="s">
        <v>353</v>
      </c>
      <c r="D348" s="7"/>
      <c r="E348" s="3">
        <v>8.34</v>
      </c>
      <c r="F348" s="8">
        <v>3.11</v>
      </c>
      <c r="G348" s="8">
        <v>5.23</v>
      </c>
      <c r="H348" s="15">
        <v>0</v>
      </c>
      <c r="I348" s="16">
        <f t="shared" si="20"/>
        <v>1692440</v>
      </c>
      <c r="J348" s="16">
        <f t="shared" si="21"/>
        <v>507732</v>
      </c>
      <c r="K348" s="16">
        <f t="shared" si="22"/>
        <v>5933170</v>
      </c>
      <c r="L348" s="16">
        <f t="shared" si="23"/>
        <v>4748462</v>
      </c>
    </row>
    <row r="349" spans="1:12" ht="39.75" customHeight="1">
      <c r="A349" s="6">
        <v>702695</v>
      </c>
      <c r="B349" s="2" t="s">
        <v>0</v>
      </c>
      <c r="C349" s="4" t="s">
        <v>354</v>
      </c>
      <c r="D349" s="7"/>
      <c r="E349" s="3">
        <v>13</v>
      </c>
      <c r="F349" s="8">
        <v>5</v>
      </c>
      <c r="G349" s="8">
        <v>8</v>
      </c>
      <c r="H349" s="15">
        <v>0</v>
      </c>
      <c r="I349" s="16">
        <f t="shared" si="20"/>
        <v>2625000</v>
      </c>
      <c r="J349" s="16">
        <f t="shared" si="21"/>
        <v>787500</v>
      </c>
      <c r="K349" s="16">
        <f t="shared" si="22"/>
        <v>9155000</v>
      </c>
      <c r="L349" s="16">
        <f t="shared" si="23"/>
        <v>7317500</v>
      </c>
    </row>
    <row r="350" spans="1:12" ht="39.75" customHeight="1">
      <c r="A350" s="6">
        <v>702700</v>
      </c>
      <c r="B350" s="2" t="s">
        <v>0</v>
      </c>
      <c r="C350" s="4" t="s">
        <v>355</v>
      </c>
      <c r="D350" s="7"/>
      <c r="E350" s="3">
        <v>9.16</v>
      </c>
      <c r="F350" s="8">
        <v>3.68</v>
      </c>
      <c r="G350" s="8">
        <v>5.48</v>
      </c>
      <c r="H350" s="15">
        <v>0</v>
      </c>
      <c r="I350" s="16">
        <f t="shared" si="20"/>
        <v>1836120</v>
      </c>
      <c r="J350" s="16">
        <f t="shared" si="21"/>
        <v>550836</v>
      </c>
      <c r="K350" s="16">
        <f t="shared" si="22"/>
        <v>6354560</v>
      </c>
      <c r="L350" s="16">
        <f t="shared" si="23"/>
        <v>5069276</v>
      </c>
    </row>
    <row r="351" spans="1:12" ht="39.75" customHeight="1">
      <c r="A351" s="6">
        <v>702705</v>
      </c>
      <c r="B351" s="2" t="s">
        <v>0</v>
      </c>
      <c r="C351" s="4" t="s">
        <v>356</v>
      </c>
      <c r="D351" s="7"/>
      <c r="E351" s="3" t="s">
        <v>357</v>
      </c>
      <c r="F351" s="8">
        <v>5</v>
      </c>
      <c r="G351" s="8">
        <v>7.5</v>
      </c>
      <c r="H351" s="15">
        <v>0</v>
      </c>
      <c r="I351" s="16">
        <f t="shared" si="20"/>
        <v>2507500</v>
      </c>
      <c r="J351" s="16">
        <f t="shared" si="21"/>
        <v>752250</v>
      </c>
      <c r="K351" s="16">
        <f t="shared" si="22"/>
        <v>8685000</v>
      </c>
      <c r="L351" s="16">
        <f t="shared" si="23"/>
        <v>6929750</v>
      </c>
    </row>
    <row r="352" spans="1:12" ht="39.75" customHeight="1">
      <c r="A352" s="6">
        <v>702710</v>
      </c>
      <c r="B352" s="2" t="s">
        <v>0</v>
      </c>
      <c r="C352" s="4" t="s">
        <v>358</v>
      </c>
      <c r="D352" s="7"/>
      <c r="E352" s="3">
        <v>4.5999999999999996</v>
      </c>
      <c r="F352" s="8">
        <v>1.34</v>
      </c>
      <c r="G352" s="8">
        <v>3.26</v>
      </c>
      <c r="H352" s="15">
        <v>0</v>
      </c>
      <c r="I352" s="16">
        <f t="shared" si="20"/>
        <v>965760</v>
      </c>
      <c r="J352" s="16">
        <f t="shared" si="21"/>
        <v>289728</v>
      </c>
      <c r="K352" s="16">
        <f t="shared" si="22"/>
        <v>3502580</v>
      </c>
      <c r="L352" s="16">
        <f t="shared" si="23"/>
        <v>2826548</v>
      </c>
    </row>
    <row r="353" spans="1:12" ht="39.75" customHeight="1">
      <c r="A353" s="6">
        <v>702715</v>
      </c>
      <c r="B353" s="2" t="s">
        <v>0</v>
      </c>
      <c r="C353" s="4" t="s">
        <v>359</v>
      </c>
      <c r="D353" s="7"/>
      <c r="E353" s="3">
        <v>4.93</v>
      </c>
      <c r="F353" s="8">
        <v>1.43</v>
      </c>
      <c r="G353" s="8">
        <v>3.5</v>
      </c>
      <c r="H353" s="15">
        <v>0</v>
      </c>
      <c r="I353" s="16">
        <f t="shared" si="20"/>
        <v>1035570</v>
      </c>
      <c r="J353" s="16">
        <f t="shared" si="21"/>
        <v>310671</v>
      </c>
      <c r="K353" s="16">
        <f t="shared" si="22"/>
        <v>3757610</v>
      </c>
      <c r="L353" s="16">
        <f t="shared" si="23"/>
        <v>3032711</v>
      </c>
    </row>
    <row r="354" spans="1:12" ht="39.75" customHeight="1">
      <c r="A354" s="6">
        <v>702720</v>
      </c>
      <c r="B354" s="2" t="s">
        <v>0</v>
      </c>
      <c r="C354" s="4" t="s">
        <v>360</v>
      </c>
      <c r="D354" s="7"/>
      <c r="E354" s="3">
        <v>7.3900000000000006</v>
      </c>
      <c r="F354" s="8">
        <v>2.15</v>
      </c>
      <c r="G354" s="8">
        <v>5.24</v>
      </c>
      <c r="H354" s="15">
        <v>0</v>
      </c>
      <c r="I354" s="16">
        <f t="shared" si="20"/>
        <v>1551750</v>
      </c>
      <c r="J354" s="16">
        <f t="shared" si="21"/>
        <v>465525</v>
      </c>
      <c r="K354" s="16">
        <f t="shared" si="22"/>
        <v>5628650</v>
      </c>
      <c r="L354" s="16">
        <f t="shared" si="23"/>
        <v>4542425</v>
      </c>
    </row>
    <row r="355" spans="1:12" ht="39.75" customHeight="1">
      <c r="A355" s="6">
        <v>702725</v>
      </c>
      <c r="B355" s="2" t="s">
        <v>0</v>
      </c>
      <c r="C355" s="4" t="s">
        <v>361</v>
      </c>
      <c r="D355" s="7"/>
      <c r="E355" s="3">
        <v>7.66</v>
      </c>
      <c r="F355" s="8">
        <v>2.23</v>
      </c>
      <c r="G355" s="8">
        <v>5.43</v>
      </c>
      <c r="H355" s="15">
        <v>0</v>
      </c>
      <c r="I355" s="16">
        <f t="shared" si="20"/>
        <v>1608320</v>
      </c>
      <c r="J355" s="16">
        <f t="shared" si="21"/>
        <v>482496</v>
      </c>
      <c r="K355" s="16">
        <f t="shared" si="22"/>
        <v>5833410</v>
      </c>
      <c r="L355" s="16">
        <f t="shared" si="23"/>
        <v>4707586</v>
      </c>
    </row>
    <row r="356" spans="1:12" ht="39.75" customHeight="1">
      <c r="A356" s="6">
        <v>702730</v>
      </c>
      <c r="B356" s="2" t="s">
        <v>0</v>
      </c>
      <c r="C356" s="4" t="s">
        <v>362</v>
      </c>
      <c r="D356" s="7"/>
      <c r="E356" s="3">
        <v>7.66</v>
      </c>
      <c r="F356" s="8">
        <v>2.23</v>
      </c>
      <c r="G356" s="8">
        <v>5.43</v>
      </c>
      <c r="H356" s="15">
        <v>0</v>
      </c>
      <c r="I356" s="16">
        <f t="shared" si="20"/>
        <v>1608320</v>
      </c>
      <c r="J356" s="16">
        <f t="shared" si="21"/>
        <v>482496</v>
      </c>
      <c r="K356" s="16">
        <f t="shared" si="22"/>
        <v>5833410</v>
      </c>
      <c r="L356" s="16">
        <f t="shared" si="23"/>
        <v>4707586</v>
      </c>
    </row>
    <row r="357" spans="1:12" ht="39.75" customHeight="1">
      <c r="A357" s="6">
        <v>702735</v>
      </c>
      <c r="B357" s="2" t="s">
        <v>0</v>
      </c>
      <c r="C357" s="4" t="s">
        <v>363</v>
      </c>
      <c r="D357" s="7"/>
      <c r="E357" s="3">
        <v>8.5</v>
      </c>
      <c r="F357" s="8">
        <v>3</v>
      </c>
      <c r="G357" s="8">
        <v>5.5</v>
      </c>
      <c r="H357" s="15">
        <v>0</v>
      </c>
      <c r="I357" s="16">
        <f t="shared" si="20"/>
        <v>1739500</v>
      </c>
      <c r="J357" s="16">
        <f t="shared" si="21"/>
        <v>521850</v>
      </c>
      <c r="K357" s="16">
        <f t="shared" si="22"/>
        <v>6151000</v>
      </c>
      <c r="L357" s="16">
        <f t="shared" si="23"/>
        <v>4933350</v>
      </c>
    </row>
    <row r="358" spans="1:12" ht="39.75" customHeight="1">
      <c r="A358" s="6">
        <v>702740</v>
      </c>
      <c r="B358" s="2" t="s">
        <v>0</v>
      </c>
      <c r="C358" s="4" t="s">
        <v>364</v>
      </c>
      <c r="D358" s="7"/>
      <c r="E358" s="3">
        <v>11.64</v>
      </c>
      <c r="F358" s="8">
        <v>3.38</v>
      </c>
      <c r="G358" s="8">
        <v>8.26</v>
      </c>
      <c r="H358" s="15">
        <v>0</v>
      </c>
      <c r="I358" s="16">
        <f t="shared" si="20"/>
        <v>2444720</v>
      </c>
      <c r="J358" s="16">
        <f t="shared" si="21"/>
        <v>733416</v>
      </c>
      <c r="K358" s="16">
        <f t="shared" si="22"/>
        <v>8869660</v>
      </c>
      <c r="L358" s="16">
        <f t="shared" si="23"/>
        <v>7158356</v>
      </c>
    </row>
    <row r="359" spans="1:12" ht="39.75" customHeight="1">
      <c r="A359" s="6">
        <v>702745</v>
      </c>
      <c r="B359" s="2" t="s">
        <v>0</v>
      </c>
      <c r="C359" s="4" t="s">
        <v>365</v>
      </c>
      <c r="D359" s="7" t="s">
        <v>366</v>
      </c>
      <c r="E359" s="3">
        <v>6.9</v>
      </c>
      <c r="F359" s="8">
        <v>2</v>
      </c>
      <c r="G359" s="8">
        <v>4.9000000000000004</v>
      </c>
      <c r="H359" s="15">
        <v>0</v>
      </c>
      <c r="I359" s="16">
        <f t="shared" si="20"/>
        <v>1449500</v>
      </c>
      <c r="J359" s="16">
        <f t="shared" si="21"/>
        <v>434850</v>
      </c>
      <c r="K359" s="16">
        <f t="shared" si="22"/>
        <v>5260000</v>
      </c>
      <c r="L359" s="16">
        <f t="shared" si="23"/>
        <v>4245350</v>
      </c>
    </row>
    <row r="360" spans="1:12" ht="39.75" customHeight="1">
      <c r="A360" s="6">
        <v>702750</v>
      </c>
      <c r="B360" s="2" t="s">
        <v>0</v>
      </c>
      <c r="C360" s="4" t="s">
        <v>367</v>
      </c>
      <c r="D360" s="7" t="s">
        <v>366</v>
      </c>
      <c r="E360" s="3">
        <v>8.9</v>
      </c>
      <c r="F360" s="8">
        <v>2.9</v>
      </c>
      <c r="G360" s="8">
        <v>6</v>
      </c>
      <c r="H360" s="15">
        <v>0</v>
      </c>
      <c r="I360" s="16">
        <f t="shared" si="20"/>
        <v>1842100</v>
      </c>
      <c r="J360" s="16">
        <f t="shared" si="21"/>
        <v>552630</v>
      </c>
      <c r="K360" s="16">
        <f t="shared" si="22"/>
        <v>6588300</v>
      </c>
      <c r="L360" s="16">
        <f t="shared" si="23"/>
        <v>5298830</v>
      </c>
    </row>
    <row r="361" spans="1:12" ht="39.75" customHeight="1">
      <c r="A361" s="6">
        <v>702755</v>
      </c>
      <c r="B361" s="2" t="s">
        <v>0</v>
      </c>
      <c r="C361" s="4" t="s">
        <v>368</v>
      </c>
      <c r="D361" s="7"/>
      <c r="E361" s="3">
        <v>7.370000000000001</v>
      </c>
      <c r="F361" s="8">
        <v>2.14</v>
      </c>
      <c r="G361" s="8">
        <v>5.23</v>
      </c>
      <c r="H361" s="15">
        <v>0</v>
      </c>
      <c r="I361" s="16">
        <f t="shared" si="20"/>
        <v>1547910</v>
      </c>
      <c r="J361" s="16">
        <f t="shared" si="21"/>
        <v>464373</v>
      </c>
      <c r="K361" s="16">
        <f t="shared" si="22"/>
        <v>5615980</v>
      </c>
      <c r="L361" s="16">
        <f t="shared" si="23"/>
        <v>4532443</v>
      </c>
    </row>
    <row r="362" spans="1:12" ht="39.75" customHeight="1">
      <c r="A362" s="6">
        <v>702760</v>
      </c>
      <c r="B362" s="2" t="s">
        <v>0</v>
      </c>
      <c r="C362" s="4" t="s">
        <v>369</v>
      </c>
      <c r="D362" s="7"/>
      <c r="E362" s="3">
        <v>9.1999999999999993</v>
      </c>
      <c r="F362" s="8">
        <v>2.67</v>
      </c>
      <c r="G362" s="8">
        <v>6.53</v>
      </c>
      <c r="H362" s="15">
        <v>0</v>
      </c>
      <c r="I362" s="16">
        <f t="shared" si="20"/>
        <v>1932380</v>
      </c>
      <c r="J362" s="16">
        <f t="shared" si="21"/>
        <v>579714</v>
      </c>
      <c r="K362" s="16">
        <f t="shared" si="22"/>
        <v>7011290</v>
      </c>
      <c r="L362" s="16">
        <f t="shared" si="23"/>
        <v>5658624</v>
      </c>
    </row>
    <row r="363" spans="1:12" ht="39.75" customHeight="1">
      <c r="A363" s="6">
        <v>702765</v>
      </c>
      <c r="B363" s="2" t="s">
        <v>0</v>
      </c>
      <c r="C363" s="4" t="s">
        <v>370</v>
      </c>
      <c r="D363" s="7"/>
      <c r="E363" s="3">
        <v>10.879999999999999</v>
      </c>
      <c r="F363" s="8">
        <v>3.16</v>
      </c>
      <c r="G363" s="8">
        <v>7.72</v>
      </c>
      <c r="H363" s="15">
        <v>0</v>
      </c>
      <c r="I363" s="16">
        <f t="shared" si="20"/>
        <v>2285040</v>
      </c>
      <c r="J363" s="16">
        <f t="shared" si="21"/>
        <v>685512</v>
      </c>
      <c r="K363" s="16">
        <f t="shared" si="22"/>
        <v>8290120</v>
      </c>
      <c r="L363" s="16">
        <f t="shared" si="23"/>
        <v>6690592</v>
      </c>
    </row>
    <row r="364" spans="1:12" ht="39.75" customHeight="1">
      <c r="A364" s="6">
        <v>702770</v>
      </c>
      <c r="B364" s="2" t="s">
        <v>0</v>
      </c>
      <c r="C364" s="4" t="s">
        <v>371</v>
      </c>
      <c r="D364" s="7"/>
      <c r="E364" s="3">
        <v>8.4</v>
      </c>
      <c r="F364" s="8">
        <v>3</v>
      </c>
      <c r="G364" s="8">
        <v>5.4</v>
      </c>
      <c r="H364" s="15">
        <v>0</v>
      </c>
      <c r="I364" s="16">
        <f t="shared" si="20"/>
        <v>1716000</v>
      </c>
      <c r="J364" s="16">
        <f t="shared" si="21"/>
        <v>514800</v>
      </c>
      <c r="K364" s="16">
        <f t="shared" si="22"/>
        <v>6057000</v>
      </c>
      <c r="L364" s="16">
        <f t="shared" si="23"/>
        <v>4855800</v>
      </c>
    </row>
    <row r="365" spans="1:12" ht="39.75" customHeight="1">
      <c r="A365" s="6">
        <v>702775</v>
      </c>
      <c r="B365" s="2" t="s">
        <v>0</v>
      </c>
      <c r="C365" s="4" t="s">
        <v>372</v>
      </c>
      <c r="D365" s="7"/>
      <c r="E365" s="3">
        <v>6.29</v>
      </c>
      <c r="F365" s="8">
        <v>1.83</v>
      </c>
      <c r="G365" s="8">
        <v>4.46</v>
      </c>
      <c r="H365" s="15">
        <v>0</v>
      </c>
      <c r="I365" s="16">
        <f t="shared" si="20"/>
        <v>1320770</v>
      </c>
      <c r="J365" s="16">
        <f t="shared" si="21"/>
        <v>396231</v>
      </c>
      <c r="K365" s="16">
        <f t="shared" si="22"/>
        <v>4790810</v>
      </c>
      <c r="L365" s="16">
        <f t="shared" si="23"/>
        <v>3866271</v>
      </c>
    </row>
    <row r="366" spans="1:12" ht="39.75" customHeight="1">
      <c r="A366" s="6">
        <v>702780</v>
      </c>
      <c r="B366" s="2" t="s">
        <v>0</v>
      </c>
      <c r="C366" s="4" t="s">
        <v>373</v>
      </c>
      <c r="D366" s="7"/>
      <c r="E366" s="3">
        <v>6.91</v>
      </c>
      <c r="F366" s="8">
        <v>2.0099999999999998</v>
      </c>
      <c r="G366" s="8">
        <v>4.9000000000000004</v>
      </c>
      <c r="H366" s="15">
        <v>0</v>
      </c>
      <c r="I366" s="16">
        <f t="shared" si="20"/>
        <v>1450990</v>
      </c>
      <c r="J366" s="16">
        <f t="shared" si="21"/>
        <v>435297</v>
      </c>
      <c r="K366" s="16">
        <f t="shared" si="22"/>
        <v>5263270</v>
      </c>
      <c r="L366" s="16">
        <f t="shared" si="23"/>
        <v>4247577</v>
      </c>
    </row>
    <row r="367" spans="1:12" ht="39.75" customHeight="1">
      <c r="A367" s="6">
        <v>702785</v>
      </c>
      <c r="B367" s="2" t="s">
        <v>0</v>
      </c>
      <c r="C367" s="4" t="s">
        <v>374</v>
      </c>
      <c r="D367" s="7"/>
      <c r="E367" s="3">
        <v>10.5</v>
      </c>
      <c r="F367" s="8">
        <v>3</v>
      </c>
      <c r="G367" s="8">
        <v>7.5</v>
      </c>
      <c r="H367" s="15">
        <v>0</v>
      </c>
      <c r="I367" s="16">
        <f t="shared" si="20"/>
        <v>2209500</v>
      </c>
      <c r="J367" s="16">
        <f t="shared" si="21"/>
        <v>662850</v>
      </c>
      <c r="K367" s="16">
        <f t="shared" si="22"/>
        <v>8031000</v>
      </c>
      <c r="L367" s="16">
        <f t="shared" si="23"/>
        <v>6484350</v>
      </c>
    </row>
    <row r="368" spans="1:12" ht="39.75" customHeight="1">
      <c r="A368" s="6">
        <v>702790</v>
      </c>
      <c r="B368" s="2" t="s">
        <v>0</v>
      </c>
      <c r="C368" s="4" t="s">
        <v>375</v>
      </c>
      <c r="D368" s="7"/>
      <c r="E368" s="3">
        <v>6.91</v>
      </c>
      <c r="F368" s="8">
        <v>2.0099999999999998</v>
      </c>
      <c r="G368" s="8">
        <v>4.9000000000000004</v>
      </c>
      <c r="H368" s="15">
        <v>0</v>
      </c>
      <c r="I368" s="16">
        <f t="shared" si="20"/>
        <v>1450990</v>
      </c>
      <c r="J368" s="16">
        <f t="shared" si="21"/>
        <v>435297</v>
      </c>
      <c r="K368" s="16">
        <f t="shared" si="22"/>
        <v>5263270</v>
      </c>
      <c r="L368" s="16">
        <f t="shared" si="23"/>
        <v>4247577</v>
      </c>
    </row>
    <row r="369" spans="1:12" ht="39.75" customHeight="1">
      <c r="A369" s="6">
        <v>702795</v>
      </c>
      <c r="B369" s="2" t="s">
        <v>0</v>
      </c>
      <c r="C369" s="4" t="s">
        <v>376</v>
      </c>
      <c r="D369" s="7"/>
      <c r="E369" s="3">
        <v>4.5999999999999996</v>
      </c>
      <c r="F369" s="8">
        <v>1.34</v>
      </c>
      <c r="G369" s="8">
        <v>3.26</v>
      </c>
      <c r="H369" s="15">
        <v>0</v>
      </c>
      <c r="I369" s="16">
        <f t="shared" si="20"/>
        <v>965760</v>
      </c>
      <c r="J369" s="16">
        <f t="shared" si="21"/>
        <v>289728</v>
      </c>
      <c r="K369" s="16">
        <f t="shared" si="22"/>
        <v>3502580</v>
      </c>
      <c r="L369" s="16">
        <f t="shared" si="23"/>
        <v>2826548</v>
      </c>
    </row>
    <row r="370" spans="1:12" ht="39.75" customHeight="1">
      <c r="A370" s="6">
        <v>702800</v>
      </c>
      <c r="B370" s="2" t="s">
        <v>0</v>
      </c>
      <c r="C370" s="4" t="s">
        <v>377</v>
      </c>
      <c r="D370" s="7"/>
      <c r="E370" s="3">
        <v>5.0599999999999996</v>
      </c>
      <c r="F370" s="8">
        <v>1.47</v>
      </c>
      <c r="G370" s="8">
        <v>3.59</v>
      </c>
      <c r="H370" s="15">
        <v>0</v>
      </c>
      <c r="I370" s="16">
        <f t="shared" si="20"/>
        <v>1062680</v>
      </c>
      <c r="J370" s="16">
        <f t="shared" si="21"/>
        <v>318804</v>
      </c>
      <c r="K370" s="16">
        <f t="shared" si="22"/>
        <v>3855290</v>
      </c>
      <c r="L370" s="16">
        <f t="shared" si="23"/>
        <v>3111414</v>
      </c>
    </row>
    <row r="371" spans="1:12" ht="39.75" customHeight="1">
      <c r="A371" s="6">
        <v>702805</v>
      </c>
      <c r="B371" s="2" t="s">
        <v>0</v>
      </c>
      <c r="C371" s="4" t="s">
        <v>378</v>
      </c>
      <c r="D371" s="7"/>
      <c r="E371" s="3">
        <v>7.7</v>
      </c>
      <c r="F371" s="8">
        <v>2.2999999999999998</v>
      </c>
      <c r="G371" s="8">
        <v>5.4</v>
      </c>
      <c r="H371" s="15">
        <v>0</v>
      </c>
      <c r="I371" s="16">
        <f t="shared" si="20"/>
        <v>1611700</v>
      </c>
      <c r="J371" s="16">
        <f t="shared" si="21"/>
        <v>483510</v>
      </c>
      <c r="K371" s="16">
        <f t="shared" si="22"/>
        <v>5828100</v>
      </c>
      <c r="L371" s="16">
        <f t="shared" si="23"/>
        <v>4699910</v>
      </c>
    </row>
    <row r="372" spans="1:12" ht="39.75" customHeight="1">
      <c r="A372" s="6">
        <v>702810</v>
      </c>
      <c r="B372" s="2" t="s">
        <v>0</v>
      </c>
      <c r="C372" s="4" t="s">
        <v>379</v>
      </c>
      <c r="D372" s="7"/>
      <c r="E372" s="3">
        <v>6.91</v>
      </c>
      <c r="F372" s="8">
        <v>2.0099999999999998</v>
      </c>
      <c r="G372" s="8">
        <v>4.9000000000000004</v>
      </c>
      <c r="H372" s="15">
        <v>0</v>
      </c>
      <c r="I372" s="16">
        <f t="shared" si="20"/>
        <v>1450990</v>
      </c>
      <c r="J372" s="16">
        <f t="shared" si="21"/>
        <v>435297</v>
      </c>
      <c r="K372" s="16">
        <f t="shared" si="22"/>
        <v>5263270</v>
      </c>
      <c r="L372" s="16">
        <f t="shared" si="23"/>
        <v>4247577</v>
      </c>
    </row>
    <row r="373" spans="1:12" ht="39.75" customHeight="1">
      <c r="A373" s="6">
        <v>702815</v>
      </c>
      <c r="B373" s="2" t="s">
        <v>0</v>
      </c>
      <c r="C373" s="4" t="s">
        <v>380</v>
      </c>
      <c r="D373" s="7"/>
      <c r="E373" s="3">
        <v>6.34</v>
      </c>
      <c r="F373" s="8">
        <v>1.84</v>
      </c>
      <c r="G373" s="8">
        <v>4.5</v>
      </c>
      <c r="H373" s="15">
        <v>0</v>
      </c>
      <c r="I373" s="16">
        <f t="shared" si="20"/>
        <v>1331660</v>
      </c>
      <c r="J373" s="16">
        <f t="shared" si="21"/>
        <v>399498</v>
      </c>
      <c r="K373" s="16">
        <f t="shared" si="22"/>
        <v>4831680</v>
      </c>
      <c r="L373" s="16">
        <f t="shared" si="23"/>
        <v>3899518</v>
      </c>
    </row>
    <row r="374" spans="1:12" ht="39.75" customHeight="1">
      <c r="A374" s="6">
        <v>702819</v>
      </c>
      <c r="B374" s="2" t="s">
        <v>0</v>
      </c>
      <c r="C374" s="4" t="s">
        <v>381</v>
      </c>
      <c r="D374" s="7"/>
      <c r="E374" s="11">
        <v>7.61</v>
      </c>
      <c r="F374" s="3" t="s">
        <v>382</v>
      </c>
      <c r="G374" s="8">
        <v>5.4</v>
      </c>
      <c r="H374" s="15"/>
      <c r="I374" s="16">
        <f t="shared" si="20"/>
        <v>1598290</v>
      </c>
      <c r="J374" s="16">
        <f t="shared" si="21"/>
        <v>479487</v>
      </c>
      <c r="K374" s="16">
        <f t="shared" si="22"/>
        <v>5798670</v>
      </c>
      <c r="L374" s="16">
        <f t="shared" si="23"/>
        <v>4679867</v>
      </c>
    </row>
    <row r="375" spans="1:12" ht="39.75" customHeight="1">
      <c r="A375" s="6">
        <v>702820</v>
      </c>
      <c r="B375" s="2" t="s">
        <v>0</v>
      </c>
      <c r="C375" s="4" t="s">
        <v>383</v>
      </c>
      <c r="D375" s="7"/>
      <c r="E375" s="3">
        <v>6.91</v>
      </c>
      <c r="F375" s="8">
        <v>2.0099999999999998</v>
      </c>
      <c r="G375" s="8">
        <v>4.9000000000000004</v>
      </c>
      <c r="H375" s="15">
        <v>0</v>
      </c>
      <c r="I375" s="16">
        <f t="shared" si="20"/>
        <v>1450990</v>
      </c>
      <c r="J375" s="16">
        <f t="shared" si="21"/>
        <v>435297</v>
      </c>
      <c r="K375" s="16">
        <f t="shared" si="22"/>
        <v>5263270</v>
      </c>
      <c r="L375" s="16">
        <f t="shared" si="23"/>
        <v>4247577</v>
      </c>
    </row>
    <row r="376" spans="1:12" ht="39.75" customHeight="1">
      <c r="A376" s="6">
        <v>702825</v>
      </c>
      <c r="B376" s="2" t="s">
        <v>0</v>
      </c>
      <c r="C376" s="4" t="s">
        <v>384</v>
      </c>
      <c r="D376" s="7"/>
      <c r="E376" s="3">
        <v>10.59</v>
      </c>
      <c r="F376" s="8">
        <v>3.08</v>
      </c>
      <c r="G376" s="8">
        <v>7.51</v>
      </c>
      <c r="H376" s="15">
        <v>0</v>
      </c>
      <c r="I376" s="16">
        <f t="shared" si="20"/>
        <v>2223770</v>
      </c>
      <c r="J376" s="16">
        <f t="shared" si="21"/>
        <v>667131</v>
      </c>
      <c r="K376" s="16">
        <f t="shared" si="22"/>
        <v>8066560</v>
      </c>
      <c r="L376" s="16">
        <f t="shared" si="23"/>
        <v>6509921</v>
      </c>
    </row>
    <row r="377" spans="1:12" ht="39.75" customHeight="1">
      <c r="A377" s="6">
        <v>702835</v>
      </c>
      <c r="B377" s="2" t="s">
        <v>0</v>
      </c>
      <c r="C377" s="4" t="s">
        <v>385</v>
      </c>
      <c r="D377" s="7"/>
      <c r="E377" s="3">
        <v>7.5</v>
      </c>
      <c r="F377" s="8">
        <v>2.5</v>
      </c>
      <c r="G377" s="8">
        <v>5</v>
      </c>
      <c r="H377" s="15">
        <v>0</v>
      </c>
      <c r="I377" s="16">
        <f t="shared" si="20"/>
        <v>1547500</v>
      </c>
      <c r="J377" s="16">
        <f t="shared" si="21"/>
        <v>464250</v>
      </c>
      <c r="K377" s="16">
        <f t="shared" si="22"/>
        <v>5517500</v>
      </c>
      <c r="L377" s="16">
        <f t="shared" si="23"/>
        <v>4434250</v>
      </c>
    </row>
    <row r="378" spans="1:12" ht="39.75" customHeight="1">
      <c r="A378" s="6">
        <v>702840</v>
      </c>
      <c r="B378" s="2" t="s">
        <v>0</v>
      </c>
      <c r="C378" s="4" t="s">
        <v>386</v>
      </c>
      <c r="D378" s="7"/>
      <c r="E378" s="3">
        <v>7.61</v>
      </c>
      <c r="F378" s="8">
        <v>2.21</v>
      </c>
      <c r="G378" s="8">
        <v>5.4</v>
      </c>
      <c r="H378" s="15">
        <v>0</v>
      </c>
      <c r="I378" s="16">
        <f t="shared" si="20"/>
        <v>1598290</v>
      </c>
      <c r="J378" s="16">
        <f t="shared" si="21"/>
        <v>479487</v>
      </c>
      <c r="K378" s="16">
        <f t="shared" si="22"/>
        <v>5798670</v>
      </c>
      <c r="L378" s="16">
        <f t="shared" si="23"/>
        <v>4679867</v>
      </c>
    </row>
    <row r="379" spans="1:12" ht="39.75" customHeight="1">
      <c r="A379" s="6">
        <v>702845</v>
      </c>
      <c r="B379" s="2" t="s">
        <v>0</v>
      </c>
      <c r="C379" s="4" t="s">
        <v>387</v>
      </c>
      <c r="D379" s="7"/>
      <c r="E379" s="3">
        <v>8.98</v>
      </c>
      <c r="F379" s="8">
        <v>2.61</v>
      </c>
      <c r="G379" s="8">
        <v>6.37</v>
      </c>
      <c r="H379" s="15">
        <v>0</v>
      </c>
      <c r="I379" s="16">
        <f t="shared" si="20"/>
        <v>1885840</v>
      </c>
      <c r="J379" s="16">
        <f t="shared" si="21"/>
        <v>565752</v>
      </c>
      <c r="K379" s="16">
        <f t="shared" si="22"/>
        <v>6841270</v>
      </c>
      <c r="L379" s="16">
        <f t="shared" si="23"/>
        <v>5521182</v>
      </c>
    </row>
    <row r="380" spans="1:12" ht="39.75" customHeight="1">
      <c r="A380" s="6">
        <v>702850</v>
      </c>
      <c r="B380" s="2" t="s">
        <v>0</v>
      </c>
      <c r="C380" s="4" t="s">
        <v>388</v>
      </c>
      <c r="D380" s="7"/>
      <c r="E380" s="3">
        <v>13.27</v>
      </c>
      <c r="F380" s="8">
        <v>3.86</v>
      </c>
      <c r="G380" s="8">
        <v>9.41</v>
      </c>
      <c r="H380" s="15">
        <v>0</v>
      </c>
      <c r="I380" s="16">
        <f t="shared" si="20"/>
        <v>2786490</v>
      </c>
      <c r="J380" s="16">
        <f t="shared" si="21"/>
        <v>835947</v>
      </c>
      <c r="K380" s="16">
        <f t="shared" si="22"/>
        <v>10107620</v>
      </c>
      <c r="L380" s="16">
        <f t="shared" si="23"/>
        <v>8157077</v>
      </c>
    </row>
    <row r="381" spans="1:12" ht="39.75" customHeight="1">
      <c r="A381" s="6">
        <v>702855</v>
      </c>
      <c r="B381" s="2" t="s">
        <v>0</v>
      </c>
      <c r="C381" s="4" t="s">
        <v>389</v>
      </c>
      <c r="D381" s="7"/>
      <c r="E381" s="3">
        <v>7.66</v>
      </c>
      <c r="F381" s="8">
        <v>2.23</v>
      </c>
      <c r="G381" s="8">
        <v>5.43</v>
      </c>
      <c r="H381" s="15">
        <v>0</v>
      </c>
      <c r="I381" s="16">
        <f t="shared" si="20"/>
        <v>1608320</v>
      </c>
      <c r="J381" s="16">
        <f t="shared" si="21"/>
        <v>482496</v>
      </c>
      <c r="K381" s="16">
        <f t="shared" si="22"/>
        <v>5833410</v>
      </c>
      <c r="L381" s="16">
        <f t="shared" si="23"/>
        <v>4707586</v>
      </c>
    </row>
    <row r="382" spans="1:12" ht="39.75" customHeight="1">
      <c r="A382" s="6">
        <v>702860</v>
      </c>
      <c r="B382" s="2" t="s">
        <v>0</v>
      </c>
      <c r="C382" s="4" t="s">
        <v>390</v>
      </c>
      <c r="D382" s="7"/>
      <c r="E382" s="3">
        <v>7.370000000000001</v>
      </c>
      <c r="F382" s="8">
        <v>2.14</v>
      </c>
      <c r="G382" s="8">
        <v>5.23</v>
      </c>
      <c r="H382" s="15">
        <v>0</v>
      </c>
      <c r="I382" s="16">
        <f t="shared" si="20"/>
        <v>1547910</v>
      </c>
      <c r="J382" s="16">
        <f t="shared" si="21"/>
        <v>464373</v>
      </c>
      <c r="K382" s="16">
        <f t="shared" si="22"/>
        <v>5615980</v>
      </c>
      <c r="L382" s="16">
        <f t="shared" si="23"/>
        <v>4532443</v>
      </c>
    </row>
    <row r="383" spans="1:12" ht="39.75" customHeight="1">
      <c r="A383" s="6">
        <v>702865</v>
      </c>
      <c r="B383" s="2" t="s">
        <v>0</v>
      </c>
      <c r="C383" s="4" t="s">
        <v>391</v>
      </c>
      <c r="D383" s="7"/>
      <c r="E383" s="3">
        <v>12.02</v>
      </c>
      <c r="F383" s="8">
        <v>3.49</v>
      </c>
      <c r="G383" s="8">
        <v>8.5299999999999994</v>
      </c>
      <c r="H383" s="15">
        <v>0</v>
      </c>
      <c r="I383" s="16">
        <f t="shared" si="20"/>
        <v>2524560</v>
      </c>
      <c r="J383" s="16">
        <f t="shared" si="21"/>
        <v>757368</v>
      </c>
      <c r="K383" s="16">
        <f t="shared" si="22"/>
        <v>9159430</v>
      </c>
      <c r="L383" s="16">
        <f t="shared" si="23"/>
        <v>7392238</v>
      </c>
    </row>
    <row r="384" spans="1:12" ht="39.75" customHeight="1">
      <c r="A384" s="6">
        <v>702870</v>
      </c>
      <c r="B384" s="2" t="s">
        <v>0</v>
      </c>
      <c r="C384" s="4" t="s">
        <v>392</v>
      </c>
      <c r="D384" s="7"/>
      <c r="E384" s="3">
        <v>10.73</v>
      </c>
      <c r="F384" s="8">
        <v>3.12</v>
      </c>
      <c r="G384" s="8">
        <v>7.61</v>
      </c>
      <c r="H384" s="15">
        <v>0</v>
      </c>
      <c r="I384" s="16">
        <f t="shared" si="20"/>
        <v>2253230</v>
      </c>
      <c r="J384" s="16">
        <f t="shared" si="21"/>
        <v>675969</v>
      </c>
      <c r="K384" s="16">
        <f t="shared" si="22"/>
        <v>8173640</v>
      </c>
      <c r="L384" s="16">
        <f t="shared" si="23"/>
        <v>6596379</v>
      </c>
    </row>
    <row r="385" spans="1:12" ht="39.75" customHeight="1">
      <c r="A385" s="6">
        <v>702875</v>
      </c>
      <c r="B385" s="17" t="s">
        <v>0</v>
      </c>
      <c r="C385" s="4" t="s">
        <v>393</v>
      </c>
      <c r="D385" s="7"/>
      <c r="E385" s="3">
        <v>11.350000000000001</v>
      </c>
      <c r="F385" s="8">
        <v>3.3</v>
      </c>
      <c r="G385" s="8">
        <v>8.0500000000000007</v>
      </c>
      <c r="H385" s="15">
        <v>0</v>
      </c>
      <c r="I385" s="16">
        <f t="shared" si="20"/>
        <v>2383450</v>
      </c>
      <c r="J385" s="16">
        <f t="shared" si="21"/>
        <v>715035</v>
      </c>
      <c r="K385" s="16">
        <f t="shared" si="22"/>
        <v>8646100</v>
      </c>
      <c r="L385" s="16">
        <f t="shared" si="23"/>
        <v>6977685</v>
      </c>
    </row>
    <row r="386" spans="1:12" ht="39.75" customHeight="1">
      <c r="A386" s="6">
        <v>702876</v>
      </c>
      <c r="B386" s="18" t="s">
        <v>0</v>
      </c>
      <c r="C386" s="4" t="s">
        <v>394</v>
      </c>
      <c r="D386" s="1"/>
      <c r="E386" s="3">
        <v>11.350000000000001</v>
      </c>
      <c r="F386" s="8">
        <v>3.3</v>
      </c>
      <c r="G386" s="8">
        <v>8.0500000000000007</v>
      </c>
      <c r="H386" s="15">
        <v>0</v>
      </c>
      <c r="I386" s="16">
        <f t="shared" si="20"/>
        <v>2383450</v>
      </c>
      <c r="J386" s="16">
        <f t="shared" si="21"/>
        <v>715035</v>
      </c>
      <c r="K386" s="16">
        <f t="shared" si="22"/>
        <v>8646100</v>
      </c>
      <c r="L386" s="16">
        <f t="shared" si="23"/>
        <v>6977685</v>
      </c>
    </row>
    <row r="387" spans="1:12" ht="39.75" customHeight="1">
      <c r="A387" s="6">
        <v>702880</v>
      </c>
      <c r="B387" s="14" t="s">
        <v>0</v>
      </c>
      <c r="C387" s="4" t="s">
        <v>395</v>
      </c>
      <c r="D387" s="7"/>
      <c r="E387" s="3">
        <v>17.649999999999999</v>
      </c>
      <c r="F387" s="8">
        <v>5.13</v>
      </c>
      <c r="G387" s="8">
        <v>12.52</v>
      </c>
      <c r="H387" s="15">
        <v>0</v>
      </c>
      <c r="I387" s="16">
        <f t="shared" si="20"/>
        <v>3706570</v>
      </c>
      <c r="J387" s="16">
        <f t="shared" si="21"/>
        <v>1111971</v>
      </c>
      <c r="K387" s="16">
        <f t="shared" si="22"/>
        <v>13446310</v>
      </c>
      <c r="L387" s="16">
        <f t="shared" si="23"/>
        <v>10851711</v>
      </c>
    </row>
    <row r="388" spans="1:12" ht="39.75" customHeight="1">
      <c r="A388" s="6">
        <v>702885</v>
      </c>
      <c r="B388" s="2" t="s">
        <v>0</v>
      </c>
      <c r="C388" s="4" t="s">
        <v>396</v>
      </c>
      <c r="D388" s="7"/>
      <c r="E388" s="3">
        <v>6.91</v>
      </c>
      <c r="F388" s="8">
        <v>2.0099999999999998</v>
      </c>
      <c r="G388" s="8">
        <v>4.9000000000000004</v>
      </c>
      <c r="H388" s="15">
        <v>0</v>
      </c>
      <c r="I388" s="16">
        <f t="shared" si="20"/>
        <v>1450990</v>
      </c>
      <c r="J388" s="16">
        <f t="shared" si="21"/>
        <v>435297</v>
      </c>
      <c r="K388" s="16">
        <f t="shared" si="22"/>
        <v>5263270</v>
      </c>
      <c r="L388" s="16">
        <f t="shared" si="23"/>
        <v>4247577</v>
      </c>
    </row>
    <row r="389" spans="1:12" ht="39.75" customHeight="1">
      <c r="A389" s="6">
        <v>702890</v>
      </c>
      <c r="B389" s="2" t="s">
        <v>0</v>
      </c>
      <c r="C389" s="4" t="s">
        <v>397</v>
      </c>
      <c r="D389" s="7"/>
      <c r="E389" s="3">
        <v>7.3599999999999994</v>
      </c>
      <c r="F389" s="8">
        <v>2.14</v>
      </c>
      <c r="G389" s="8">
        <v>5.22</v>
      </c>
      <c r="H389" s="15">
        <v>0</v>
      </c>
      <c r="I389" s="16">
        <f t="shared" si="20"/>
        <v>1545560</v>
      </c>
      <c r="J389" s="16">
        <f t="shared" si="21"/>
        <v>463668</v>
      </c>
      <c r="K389" s="16">
        <f t="shared" si="22"/>
        <v>5606580</v>
      </c>
      <c r="L389" s="16">
        <f t="shared" si="23"/>
        <v>4524688</v>
      </c>
    </row>
    <row r="390" spans="1:12" ht="39.75" customHeight="1">
      <c r="A390" s="6">
        <v>702895</v>
      </c>
      <c r="B390" s="2" t="s">
        <v>0</v>
      </c>
      <c r="C390" s="4" t="s">
        <v>398</v>
      </c>
      <c r="D390" s="7"/>
      <c r="E390" s="3">
        <v>11.41</v>
      </c>
      <c r="F390" s="8">
        <v>3.32</v>
      </c>
      <c r="G390" s="8">
        <v>8.09</v>
      </c>
      <c r="H390" s="15">
        <v>0</v>
      </c>
      <c r="I390" s="16">
        <f t="shared" si="20"/>
        <v>2395830</v>
      </c>
      <c r="J390" s="16">
        <f t="shared" si="21"/>
        <v>718749</v>
      </c>
      <c r="K390" s="16">
        <f t="shared" si="22"/>
        <v>8690240</v>
      </c>
      <c r="L390" s="16">
        <f t="shared" si="23"/>
        <v>7013159</v>
      </c>
    </row>
    <row r="391" spans="1:12" ht="39.75" customHeight="1">
      <c r="A391" s="6">
        <v>702900</v>
      </c>
      <c r="B391" s="2" t="s">
        <v>0</v>
      </c>
      <c r="C391" s="4" t="s">
        <v>399</v>
      </c>
      <c r="D391" s="7"/>
      <c r="E391" s="3">
        <v>4.5999999999999996</v>
      </c>
      <c r="F391" s="8">
        <v>1.34</v>
      </c>
      <c r="G391" s="8">
        <v>3.26</v>
      </c>
      <c r="H391" s="15">
        <v>0</v>
      </c>
      <c r="I391" s="16">
        <f t="shared" ref="I391:I454" si="24">(F391*149000)+(G391*235000)</f>
        <v>965760</v>
      </c>
      <c r="J391" s="16">
        <f t="shared" ref="J391:J454" si="25">I391*30%</f>
        <v>289728</v>
      </c>
      <c r="K391" s="16">
        <f t="shared" ref="K391:K454" si="26">(F391*327000)+(G391*940000)</f>
        <v>3502580</v>
      </c>
      <c r="L391" s="16">
        <f t="shared" ref="L391:L454" si="27">K391-(I391*70%)</f>
        <v>2826548</v>
      </c>
    </row>
    <row r="392" spans="1:12" ht="39.75" customHeight="1">
      <c r="A392" s="6">
        <v>702905</v>
      </c>
      <c r="B392" s="2" t="s">
        <v>0</v>
      </c>
      <c r="C392" s="4" t="s">
        <v>400</v>
      </c>
      <c r="D392" s="7"/>
      <c r="E392" s="3">
        <v>6.9</v>
      </c>
      <c r="F392" s="8">
        <v>2</v>
      </c>
      <c r="G392" s="8">
        <v>4.9000000000000004</v>
      </c>
      <c r="H392" s="15">
        <v>0</v>
      </c>
      <c r="I392" s="16">
        <f t="shared" si="24"/>
        <v>1449500</v>
      </c>
      <c r="J392" s="16">
        <f t="shared" si="25"/>
        <v>434850</v>
      </c>
      <c r="K392" s="16">
        <f t="shared" si="26"/>
        <v>5260000</v>
      </c>
      <c r="L392" s="16">
        <f t="shared" si="27"/>
        <v>4245350</v>
      </c>
    </row>
    <row r="393" spans="1:12" ht="39.75" customHeight="1">
      <c r="A393" s="6">
        <v>702915</v>
      </c>
      <c r="B393" s="2" t="s">
        <v>0</v>
      </c>
      <c r="C393" s="4" t="s">
        <v>401</v>
      </c>
      <c r="D393" s="7"/>
      <c r="E393" s="3">
        <v>6.91</v>
      </c>
      <c r="F393" s="8">
        <v>2.0099999999999998</v>
      </c>
      <c r="G393" s="8">
        <v>4.9000000000000004</v>
      </c>
      <c r="H393" s="15">
        <v>0</v>
      </c>
      <c r="I393" s="16">
        <f t="shared" si="24"/>
        <v>1450990</v>
      </c>
      <c r="J393" s="16">
        <f t="shared" si="25"/>
        <v>435297</v>
      </c>
      <c r="K393" s="16">
        <f t="shared" si="26"/>
        <v>5263270</v>
      </c>
      <c r="L393" s="16">
        <f t="shared" si="27"/>
        <v>4247577</v>
      </c>
    </row>
    <row r="394" spans="1:12" ht="39.75" customHeight="1">
      <c r="A394" s="6">
        <v>702920</v>
      </c>
      <c r="B394" s="2" t="s">
        <v>0</v>
      </c>
      <c r="C394" s="4" t="s">
        <v>402</v>
      </c>
      <c r="D394" s="7"/>
      <c r="E394" s="3">
        <v>7.5</v>
      </c>
      <c r="F394" s="8">
        <v>3</v>
      </c>
      <c r="G394" s="8">
        <v>4.5</v>
      </c>
      <c r="H394" s="15">
        <v>0</v>
      </c>
      <c r="I394" s="16">
        <f t="shared" si="24"/>
        <v>1504500</v>
      </c>
      <c r="J394" s="16">
        <f t="shared" si="25"/>
        <v>451350</v>
      </c>
      <c r="K394" s="16">
        <f t="shared" si="26"/>
        <v>5211000</v>
      </c>
      <c r="L394" s="16">
        <f t="shared" si="27"/>
        <v>4157850</v>
      </c>
    </row>
    <row r="395" spans="1:12" ht="39.75" customHeight="1">
      <c r="A395" s="6">
        <v>702925</v>
      </c>
      <c r="B395" s="2" t="s">
        <v>0</v>
      </c>
      <c r="C395" s="4" t="s">
        <v>403</v>
      </c>
      <c r="D395" s="7"/>
      <c r="E395" s="3">
        <v>7.5</v>
      </c>
      <c r="F395" s="8">
        <v>3</v>
      </c>
      <c r="G395" s="8">
        <v>4.5</v>
      </c>
      <c r="H395" s="15">
        <v>0</v>
      </c>
      <c r="I395" s="16">
        <f t="shared" si="24"/>
        <v>1504500</v>
      </c>
      <c r="J395" s="16">
        <f t="shared" si="25"/>
        <v>451350</v>
      </c>
      <c r="K395" s="16">
        <f t="shared" si="26"/>
        <v>5211000</v>
      </c>
      <c r="L395" s="16">
        <f t="shared" si="27"/>
        <v>4157850</v>
      </c>
    </row>
    <row r="396" spans="1:12" ht="39.75" customHeight="1">
      <c r="A396" s="6">
        <v>702930</v>
      </c>
      <c r="B396" s="2" t="s">
        <v>0</v>
      </c>
      <c r="C396" s="4" t="s">
        <v>404</v>
      </c>
      <c r="D396" s="7"/>
      <c r="E396" s="3">
        <v>7.5</v>
      </c>
      <c r="F396" s="8">
        <v>3</v>
      </c>
      <c r="G396" s="8">
        <v>4.5</v>
      </c>
      <c r="H396" s="15">
        <v>0</v>
      </c>
      <c r="I396" s="16">
        <f t="shared" si="24"/>
        <v>1504500</v>
      </c>
      <c r="J396" s="16">
        <f t="shared" si="25"/>
        <v>451350</v>
      </c>
      <c r="K396" s="16">
        <f t="shared" si="26"/>
        <v>5211000</v>
      </c>
      <c r="L396" s="16">
        <f t="shared" si="27"/>
        <v>4157850</v>
      </c>
    </row>
    <row r="397" spans="1:12" ht="39.75" customHeight="1">
      <c r="A397" s="6">
        <v>702935</v>
      </c>
      <c r="B397" s="2" t="s">
        <v>0</v>
      </c>
      <c r="C397" s="4" t="s">
        <v>405</v>
      </c>
      <c r="D397" s="7"/>
      <c r="E397" s="3">
        <v>7.5</v>
      </c>
      <c r="F397" s="8">
        <v>3</v>
      </c>
      <c r="G397" s="8">
        <v>4.5</v>
      </c>
      <c r="H397" s="15">
        <v>0</v>
      </c>
      <c r="I397" s="16">
        <f t="shared" si="24"/>
        <v>1504500</v>
      </c>
      <c r="J397" s="16">
        <f t="shared" si="25"/>
        <v>451350</v>
      </c>
      <c r="K397" s="16">
        <f t="shared" si="26"/>
        <v>5211000</v>
      </c>
      <c r="L397" s="16">
        <f t="shared" si="27"/>
        <v>4157850</v>
      </c>
    </row>
    <row r="398" spans="1:12" ht="39.75" customHeight="1">
      <c r="A398" s="6">
        <v>702940</v>
      </c>
      <c r="B398" s="2" t="s">
        <v>0</v>
      </c>
      <c r="C398" s="4" t="s">
        <v>406</v>
      </c>
      <c r="D398" s="7"/>
      <c r="E398" s="3">
        <v>9.5</v>
      </c>
      <c r="F398" s="8">
        <v>3.5</v>
      </c>
      <c r="G398" s="8">
        <v>6</v>
      </c>
      <c r="H398" s="15">
        <v>0</v>
      </c>
      <c r="I398" s="16">
        <f t="shared" si="24"/>
        <v>1931500</v>
      </c>
      <c r="J398" s="16">
        <f t="shared" si="25"/>
        <v>579450</v>
      </c>
      <c r="K398" s="16">
        <f t="shared" si="26"/>
        <v>6784500</v>
      </c>
      <c r="L398" s="16">
        <f t="shared" si="27"/>
        <v>5432450</v>
      </c>
    </row>
    <row r="399" spans="1:12" ht="39.75" customHeight="1">
      <c r="A399" s="6">
        <v>702945</v>
      </c>
      <c r="B399" s="2" t="s">
        <v>0</v>
      </c>
      <c r="C399" s="4" t="s">
        <v>407</v>
      </c>
      <c r="D399" s="7"/>
      <c r="E399" s="3">
        <v>11.5</v>
      </c>
      <c r="F399" s="8">
        <v>4.5</v>
      </c>
      <c r="G399" s="8">
        <v>7</v>
      </c>
      <c r="H399" s="15">
        <v>0</v>
      </c>
      <c r="I399" s="16">
        <f t="shared" si="24"/>
        <v>2315500</v>
      </c>
      <c r="J399" s="16">
        <f t="shared" si="25"/>
        <v>694650</v>
      </c>
      <c r="K399" s="16">
        <f t="shared" si="26"/>
        <v>8051500</v>
      </c>
      <c r="L399" s="16">
        <f t="shared" si="27"/>
        <v>6430650</v>
      </c>
    </row>
    <row r="400" spans="1:12" ht="39.75" customHeight="1">
      <c r="A400" s="6">
        <v>702950</v>
      </c>
      <c r="B400" s="2" t="s">
        <v>0</v>
      </c>
      <c r="C400" s="4" t="s">
        <v>408</v>
      </c>
      <c r="D400" s="7"/>
      <c r="E400" s="3">
        <v>9.5</v>
      </c>
      <c r="F400" s="8">
        <v>3.5</v>
      </c>
      <c r="G400" s="8">
        <v>6</v>
      </c>
      <c r="H400" s="15">
        <v>0</v>
      </c>
      <c r="I400" s="16">
        <f t="shared" si="24"/>
        <v>1931500</v>
      </c>
      <c r="J400" s="16">
        <f t="shared" si="25"/>
        <v>579450</v>
      </c>
      <c r="K400" s="16">
        <f t="shared" si="26"/>
        <v>6784500</v>
      </c>
      <c r="L400" s="16">
        <f t="shared" si="27"/>
        <v>5432450</v>
      </c>
    </row>
    <row r="401" spans="1:12" ht="39.75" customHeight="1">
      <c r="A401" s="6">
        <v>702955</v>
      </c>
      <c r="B401" s="2" t="s">
        <v>0</v>
      </c>
      <c r="C401" s="4" t="s">
        <v>409</v>
      </c>
      <c r="D401" s="7"/>
      <c r="E401" s="3">
        <v>9.5</v>
      </c>
      <c r="F401" s="8">
        <v>3.5</v>
      </c>
      <c r="G401" s="8">
        <v>6</v>
      </c>
      <c r="H401" s="15">
        <v>0</v>
      </c>
      <c r="I401" s="16">
        <f t="shared" si="24"/>
        <v>1931500</v>
      </c>
      <c r="J401" s="16">
        <f t="shared" si="25"/>
        <v>579450</v>
      </c>
      <c r="K401" s="16">
        <f t="shared" si="26"/>
        <v>6784500</v>
      </c>
      <c r="L401" s="16">
        <f t="shared" si="27"/>
        <v>5432450</v>
      </c>
    </row>
    <row r="402" spans="1:12" ht="39.75" customHeight="1">
      <c r="A402" s="6">
        <v>702960</v>
      </c>
      <c r="B402" s="2" t="s">
        <v>0</v>
      </c>
      <c r="C402" s="4" t="s">
        <v>410</v>
      </c>
      <c r="D402" s="7"/>
      <c r="E402" s="3">
        <v>9.5</v>
      </c>
      <c r="F402" s="8">
        <v>3.5</v>
      </c>
      <c r="G402" s="8">
        <v>6</v>
      </c>
      <c r="H402" s="15">
        <v>0</v>
      </c>
      <c r="I402" s="16">
        <f t="shared" si="24"/>
        <v>1931500</v>
      </c>
      <c r="J402" s="16">
        <f t="shared" si="25"/>
        <v>579450</v>
      </c>
      <c r="K402" s="16">
        <f t="shared" si="26"/>
        <v>6784500</v>
      </c>
      <c r="L402" s="16">
        <f t="shared" si="27"/>
        <v>5432450</v>
      </c>
    </row>
    <row r="403" spans="1:12" ht="39.75" customHeight="1">
      <c r="A403" s="6">
        <v>702965</v>
      </c>
      <c r="B403" s="2" t="s">
        <v>0</v>
      </c>
      <c r="C403" s="4" t="s">
        <v>411</v>
      </c>
      <c r="D403" s="7"/>
      <c r="E403" s="3">
        <v>11.5</v>
      </c>
      <c r="F403" s="8">
        <v>4.5</v>
      </c>
      <c r="G403" s="8">
        <v>7</v>
      </c>
      <c r="H403" s="15">
        <v>0</v>
      </c>
      <c r="I403" s="16">
        <f t="shared" si="24"/>
        <v>2315500</v>
      </c>
      <c r="J403" s="16">
        <f t="shared" si="25"/>
        <v>694650</v>
      </c>
      <c r="K403" s="16">
        <f t="shared" si="26"/>
        <v>8051500</v>
      </c>
      <c r="L403" s="16">
        <f t="shared" si="27"/>
        <v>6430650</v>
      </c>
    </row>
    <row r="404" spans="1:12" ht="39.75" customHeight="1">
      <c r="A404" s="6">
        <v>702970</v>
      </c>
      <c r="B404" s="2" t="s">
        <v>0</v>
      </c>
      <c r="C404" s="4" t="s">
        <v>412</v>
      </c>
      <c r="D404" s="7"/>
      <c r="E404" s="3">
        <v>11.5</v>
      </c>
      <c r="F404" s="8">
        <v>4.5</v>
      </c>
      <c r="G404" s="8">
        <v>7</v>
      </c>
      <c r="H404" s="15">
        <v>0</v>
      </c>
      <c r="I404" s="16">
        <f t="shared" si="24"/>
        <v>2315500</v>
      </c>
      <c r="J404" s="16">
        <f t="shared" si="25"/>
        <v>694650</v>
      </c>
      <c r="K404" s="16">
        <f t="shared" si="26"/>
        <v>8051500</v>
      </c>
      <c r="L404" s="16">
        <f t="shared" si="27"/>
        <v>6430650</v>
      </c>
    </row>
    <row r="405" spans="1:12" ht="39.75" customHeight="1">
      <c r="A405" s="6">
        <v>702975</v>
      </c>
      <c r="B405" s="2" t="s">
        <v>0</v>
      </c>
      <c r="C405" s="4" t="s">
        <v>413</v>
      </c>
      <c r="D405" s="7"/>
      <c r="E405" s="3">
        <v>11.5</v>
      </c>
      <c r="F405" s="8">
        <v>4.5</v>
      </c>
      <c r="G405" s="8">
        <v>7</v>
      </c>
      <c r="H405" s="15">
        <v>0</v>
      </c>
      <c r="I405" s="16">
        <f t="shared" si="24"/>
        <v>2315500</v>
      </c>
      <c r="J405" s="16">
        <f t="shared" si="25"/>
        <v>694650</v>
      </c>
      <c r="K405" s="16">
        <f t="shared" si="26"/>
        <v>8051500</v>
      </c>
      <c r="L405" s="16">
        <f t="shared" si="27"/>
        <v>6430650</v>
      </c>
    </row>
    <row r="406" spans="1:12" ht="39.75" customHeight="1">
      <c r="A406" s="6">
        <v>702980</v>
      </c>
      <c r="B406" s="2" t="s">
        <v>0</v>
      </c>
      <c r="C406" s="4" t="s">
        <v>414</v>
      </c>
      <c r="D406" s="7" t="s">
        <v>366</v>
      </c>
      <c r="E406" s="3">
        <v>13</v>
      </c>
      <c r="F406" s="8">
        <v>5</v>
      </c>
      <c r="G406" s="8">
        <v>8</v>
      </c>
      <c r="H406" s="15">
        <v>0</v>
      </c>
      <c r="I406" s="16">
        <f t="shared" si="24"/>
        <v>2625000</v>
      </c>
      <c r="J406" s="16">
        <f t="shared" si="25"/>
        <v>787500</v>
      </c>
      <c r="K406" s="16">
        <f t="shared" si="26"/>
        <v>9155000</v>
      </c>
      <c r="L406" s="16">
        <f t="shared" si="27"/>
        <v>7317500</v>
      </c>
    </row>
    <row r="407" spans="1:12" ht="39.75" customHeight="1">
      <c r="A407" s="6">
        <v>702985</v>
      </c>
      <c r="B407" s="2" t="s">
        <v>0</v>
      </c>
      <c r="C407" s="4" t="s">
        <v>415</v>
      </c>
      <c r="D407" s="7"/>
      <c r="E407" s="3">
        <v>5.67</v>
      </c>
      <c r="F407" s="8">
        <v>1.65</v>
      </c>
      <c r="G407" s="8">
        <v>4.0199999999999996</v>
      </c>
      <c r="H407" s="15">
        <v>0</v>
      </c>
      <c r="I407" s="16">
        <f t="shared" si="24"/>
        <v>1190550</v>
      </c>
      <c r="J407" s="16">
        <f t="shared" si="25"/>
        <v>357165</v>
      </c>
      <c r="K407" s="16">
        <f t="shared" si="26"/>
        <v>4318350</v>
      </c>
      <c r="L407" s="16">
        <f t="shared" si="27"/>
        <v>3484965</v>
      </c>
    </row>
    <row r="408" spans="1:12" ht="39.75" customHeight="1">
      <c r="A408" s="6">
        <v>702990</v>
      </c>
      <c r="B408" s="2" t="s">
        <v>0</v>
      </c>
      <c r="C408" s="4" t="s">
        <v>416</v>
      </c>
      <c r="D408" s="7"/>
      <c r="E408" s="3">
        <v>5.67</v>
      </c>
      <c r="F408" s="8">
        <v>1.65</v>
      </c>
      <c r="G408" s="8">
        <v>4.0199999999999996</v>
      </c>
      <c r="H408" s="15">
        <v>0</v>
      </c>
      <c r="I408" s="16">
        <f t="shared" si="24"/>
        <v>1190550</v>
      </c>
      <c r="J408" s="16">
        <f t="shared" si="25"/>
        <v>357165</v>
      </c>
      <c r="K408" s="16">
        <f t="shared" si="26"/>
        <v>4318350</v>
      </c>
      <c r="L408" s="16">
        <f t="shared" si="27"/>
        <v>3484965</v>
      </c>
    </row>
    <row r="409" spans="1:12" ht="39.75" customHeight="1">
      <c r="A409" s="6">
        <v>702995</v>
      </c>
      <c r="B409" s="2" t="s">
        <v>0</v>
      </c>
      <c r="C409" s="4" t="s">
        <v>417</v>
      </c>
      <c r="D409" s="7"/>
      <c r="E409" s="3">
        <v>6.68</v>
      </c>
      <c r="F409" s="8">
        <v>1.94</v>
      </c>
      <c r="G409" s="8">
        <v>4.74</v>
      </c>
      <c r="H409" s="15">
        <v>0</v>
      </c>
      <c r="I409" s="16">
        <f t="shared" si="24"/>
        <v>1402960</v>
      </c>
      <c r="J409" s="16">
        <f t="shared" si="25"/>
        <v>420888</v>
      </c>
      <c r="K409" s="16">
        <f t="shared" si="26"/>
        <v>5089980</v>
      </c>
      <c r="L409" s="16">
        <f t="shared" si="27"/>
        <v>4107908</v>
      </c>
    </row>
    <row r="410" spans="1:12" ht="39.75" customHeight="1">
      <c r="A410" s="6">
        <v>703000</v>
      </c>
      <c r="B410" s="2" t="s">
        <v>0</v>
      </c>
      <c r="C410" s="4" t="s">
        <v>418</v>
      </c>
      <c r="D410" s="7"/>
      <c r="E410" s="3">
        <v>7.9399999999999995</v>
      </c>
      <c r="F410" s="8">
        <v>2.31</v>
      </c>
      <c r="G410" s="8">
        <v>5.63</v>
      </c>
      <c r="H410" s="15">
        <v>0</v>
      </c>
      <c r="I410" s="16">
        <f t="shared" si="24"/>
        <v>1667240</v>
      </c>
      <c r="J410" s="16">
        <f t="shared" si="25"/>
        <v>500172</v>
      </c>
      <c r="K410" s="16">
        <f t="shared" si="26"/>
        <v>6047570</v>
      </c>
      <c r="L410" s="16">
        <f t="shared" si="27"/>
        <v>4880502</v>
      </c>
    </row>
    <row r="411" spans="1:12" ht="39.75" customHeight="1">
      <c r="A411" s="6">
        <v>703005</v>
      </c>
      <c r="B411" s="2" t="s">
        <v>0</v>
      </c>
      <c r="C411" s="4" t="s">
        <v>419</v>
      </c>
      <c r="D411" s="7"/>
      <c r="E411" s="3">
        <v>5.7</v>
      </c>
      <c r="F411" s="8">
        <v>1.7</v>
      </c>
      <c r="G411" s="8">
        <v>4</v>
      </c>
      <c r="H411" s="15">
        <v>0</v>
      </c>
      <c r="I411" s="16">
        <f t="shared" si="24"/>
        <v>1193300</v>
      </c>
      <c r="J411" s="16">
        <f t="shared" si="25"/>
        <v>357990</v>
      </c>
      <c r="K411" s="16">
        <f t="shared" si="26"/>
        <v>4315900</v>
      </c>
      <c r="L411" s="16">
        <f t="shared" si="27"/>
        <v>3480590</v>
      </c>
    </row>
    <row r="412" spans="1:12" ht="39.75" customHeight="1">
      <c r="A412" s="6">
        <v>703010</v>
      </c>
      <c r="B412" s="2" t="s">
        <v>0</v>
      </c>
      <c r="C412" s="4" t="s">
        <v>420</v>
      </c>
      <c r="D412" s="7"/>
      <c r="E412" s="3">
        <v>6.68</v>
      </c>
      <c r="F412" s="8">
        <v>1.94</v>
      </c>
      <c r="G412" s="8">
        <v>4.74</v>
      </c>
      <c r="H412" s="15">
        <v>0</v>
      </c>
      <c r="I412" s="16">
        <f t="shared" si="24"/>
        <v>1402960</v>
      </c>
      <c r="J412" s="16">
        <f t="shared" si="25"/>
        <v>420888</v>
      </c>
      <c r="K412" s="16">
        <f t="shared" si="26"/>
        <v>5089980</v>
      </c>
      <c r="L412" s="16">
        <f t="shared" si="27"/>
        <v>4107908</v>
      </c>
    </row>
    <row r="413" spans="1:12" ht="39.75" customHeight="1">
      <c r="A413" s="6">
        <v>703015</v>
      </c>
      <c r="B413" s="2" t="s">
        <v>0</v>
      </c>
      <c r="C413" s="4" t="s">
        <v>421</v>
      </c>
      <c r="D413" s="7"/>
      <c r="E413" s="3">
        <v>7.9399999999999995</v>
      </c>
      <c r="F413" s="8">
        <v>2.31</v>
      </c>
      <c r="G413" s="8">
        <v>5.63</v>
      </c>
      <c r="H413" s="15">
        <v>0</v>
      </c>
      <c r="I413" s="16">
        <f t="shared" si="24"/>
        <v>1667240</v>
      </c>
      <c r="J413" s="16">
        <f t="shared" si="25"/>
        <v>500172</v>
      </c>
      <c r="K413" s="16">
        <f t="shared" si="26"/>
        <v>6047570</v>
      </c>
      <c r="L413" s="16">
        <f t="shared" si="27"/>
        <v>4880502</v>
      </c>
    </row>
    <row r="414" spans="1:12" ht="39.75" customHeight="1">
      <c r="A414" s="6">
        <v>703020</v>
      </c>
      <c r="B414" s="2" t="s">
        <v>0</v>
      </c>
      <c r="C414" s="4" t="s">
        <v>422</v>
      </c>
      <c r="D414" s="7"/>
      <c r="E414" s="3">
        <v>6.29</v>
      </c>
      <c r="F414" s="8">
        <v>1.83</v>
      </c>
      <c r="G414" s="8">
        <v>4.46</v>
      </c>
      <c r="H414" s="15">
        <v>0</v>
      </c>
      <c r="I414" s="16">
        <f t="shared" si="24"/>
        <v>1320770</v>
      </c>
      <c r="J414" s="16">
        <f t="shared" si="25"/>
        <v>396231</v>
      </c>
      <c r="K414" s="16">
        <f t="shared" si="26"/>
        <v>4790810</v>
      </c>
      <c r="L414" s="16">
        <f t="shared" si="27"/>
        <v>3866271</v>
      </c>
    </row>
    <row r="415" spans="1:12" ht="39.75" customHeight="1">
      <c r="A415" s="6">
        <v>703025</v>
      </c>
      <c r="B415" s="2" t="s">
        <v>0</v>
      </c>
      <c r="C415" s="4" t="s">
        <v>423</v>
      </c>
      <c r="D415" s="7"/>
      <c r="E415" s="3">
        <v>5.58</v>
      </c>
      <c r="F415" s="8">
        <v>1.89</v>
      </c>
      <c r="G415" s="8">
        <v>3.69</v>
      </c>
      <c r="H415" s="15">
        <v>0</v>
      </c>
      <c r="I415" s="16">
        <f t="shared" si="24"/>
        <v>1148760</v>
      </c>
      <c r="J415" s="16">
        <f t="shared" si="25"/>
        <v>344628</v>
      </c>
      <c r="K415" s="16">
        <f t="shared" si="26"/>
        <v>4086630</v>
      </c>
      <c r="L415" s="16">
        <f t="shared" si="27"/>
        <v>3282498</v>
      </c>
    </row>
    <row r="416" spans="1:12" ht="39.75" customHeight="1">
      <c r="A416" s="6">
        <v>703030</v>
      </c>
      <c r="B416" s="2" t="s">
        <v>0</v>
      </c>
      <c r="C416" s="4" t="s">
        <v>424</v>
      </c>
      <c r="D416" s="7"/>
      <c r="E416" s="3">
        <v>7.66</v>
      </c>
      <c r="F416" s="8">
        <v>2.23</v>
      </c>
      <c r="G416" s="8">
        <v>5.43</v>
      </c>
      <c r="H416" s="15">
        <v>0</v>
      </c>
      <c r="I416" s="16">
        <f t="shared" si="24"/>
        <v>1608320</v>
      </c>
      <c r="J416" s="16">
        <f t="shared" si="25"/>
        <v>482496</v>
      </c>
      <c r="K416" s="16">
        <f t="shared" si="26"/>
        <v>5833410</v>
      </c>
      <c r="L416" s="16">
        <f t="shared" si="27"/>
        <v>4707586</v>
      </c>
    </row>
    <row r="417" spans="1:12" ht="39.75" customHeight="1">
      <c r="A417" s="6">
        <v>703035</v>
      </c>
      <c r="B417" s="2" t="s">
        <v>0</v>
      </c>
      <c r="C417" s="4" t="s">
        <v>425</v>
      </c>
      <c r="D417" s="7"/>
      <c r="E417" s="3">
        <v>8.4</v>
      </c>
      <c r="F417" s="8">
        <v>2.4</v>
      </c>
      <c r="G417" s="8">
        <v>6</v>
      </c>
      <c r="H417" s="15">
        <v>0</v>
      </c>
      <c r="I417" s="16">
        <f t="shared" si="24"/>
        <v>1767600</v>
      </c>
      <c r="J417" s="16">
        <f t="shared" si="25"/>
        <v>530280</v>
      </c>
      <c r="K417" s="16">
        <f t="shared" si="26"/>
        <v>6424800</v>
      </c>
      <c r="L417" s="16">
        <f t="shared" si="27"/>
        <v>5187480</v>
      </c>
    </row>
    <row r="418" spans="1:12" ht="39.75" customHeight="1">
      <c r="A418" s="6">
        <v>703040</v>
      </c>
      <c r="B418" s="2" t="s">
        <v>95</v>
      </c>
      <c r="C418" s="4" t="s">
        <v>426</v>
      </c>
      <c r="D418" s="7"/>
      <c r="E418" s="3">
        <v>8</v>
      </c>
      <c r="F418" s="8">
        <v>3</v>
      </c>
      <c r="G418" s="8">
        <v>5</v>
      </c>
      <c r="H418" s="15">
        <v>0</v>
      </c>
      <c r="I418" s="16">
        <f t="shared" si="24"/>
        <v>1622000</v>
      </c>
      <c r="J418" s="16">
        <f t="shared" si="25"/>
        <v>486600</v>
      </c>
      <c r="K418" s="16">
        <f t="shared" si="26"/>
        <v>5681000</v>
      </c>
      <c r="L418" s="16">
        <f t="shared" si="27"/>
        <v>4545600</v>
      </c>
    </row>
    <row r="419" spans="1:12" ht="39.75" customHeight="1">
      <c r="A419" s="6">
        <v>703042</v>
      </c>
      <c r="B419" s="2" t="s">
        <v>95</v>
      </c>
      <c r="C419" s="4" t="s">
        <v>427</v>
      </c>
      <c r="D419" s="7"/>
      <c r="E419" s="3">
        <v>9</v>
      </c>
      <c r="F419" s="8">
        <v>3.5</v>
      </c>
      <c r="G419" s="8">
        <v>5.5</v>
      </c>
      <c r="H419" s="15">
        <v>0</v>
      </c>
      <c r="I419" s="16">
        <f t="shared" si="24"/>
        <v>1814000</v>
      </c>
      <c r="J419" s="16">
        <f t="shared" si="25"/>
        <v>544200</v>
      </c>
      <c r="K419" s="16">
        <f t="shared" si="26"/>
        <v>6314500</v>
      </c>
      <c r="L419" s="16">
        <f t="shared" si="27"/>
        <v>5044700</v>
      </c>
    </row>
    <row r="420" spans="1:12" ht="39.75" customHeight="1">
      <c r="A420" s="6">
        <v>703044</v>
      </c>
      <c r="B420" s="2" t="s">
        <v>95</v>
      </c>
      <c r="C420" s="4" t="s">
        <v>428</v>
      </c>
      <c r="D420" s="7"/>
      <c r="E420" s="3">
        <v>11</v>
      </c>
      <c r="F420" s="8">
        <v>4</v>
      </c>
      <c r="G420" s="8">
        <v>7</v>
      </c>
      <c r="H420" s="15">
        <v>0</v>
      </c>
      <c r="I420" s="16">
        <f t="shared" si="24"/>
        <v>2241000</v>
      </c>
      <c r="J420" s="16">
        <f t="shared" si="25"/>
        <v>672300</v>
      </c>
      <c r="K420" s="16">
        <f t="shared" si="26"/>
        <v>7888000</v>
      </c>
      <c r="L420" s="16">
        <f t="shared" si="27"/>
        <v>6319300</v>
      </c>
    </row>
    <row r="421" spans="1:12" ht="39.75" customHeight="1">
      <c r="A421" s="6">
        <v>703060</v>
      </c>
      <c r="B421" s="2" t="s">
        <v>162</v>
      </c>
      <c r="C421" s="4" t="s">
        <v>429</v>
      </c>
      <c r="D421" s="7"/>
      <c r="E421" s="3"/>
      <c r="F421" s="8">
        <v>0</v>
      </c>
      <c r="G421" s="9"/>
      <c r="H421" s="15">
        <v>0</v>
      </c>
      <c r="I421" s="16">
        <f t="shared" si="24"/>
        <v>0</v>
      </c>
      <c r="J421" s="16">
        <f t="shared" si="25"/>
        <v>0</v>
      </c>
      <c r="K421" s="16">
        <f t="shared" si="26"/>
        <v>0</v>
      </c>
      <c r="L421" s="16">
        <f t="shared" si="27"/>
        <v>0</v>
      </c>
    </row>
    <row r="422" spans="1:12" ht="39.75" customHeight="1">
      <c r="A422" s="6">
        <v>704000</v>
      </c>
      <c r="B422" s="2" t="s">
        <v>0</v>
      </c>
      <c r="C422" s="10" t="s">
        <v>430</v>
      </c>
      <c r="D422" s="7"/>
      <c r="E422" s="3">
        <v>8.34</v>
      </c>
      <c r="F422" s="8">
        <v>2.06</v>
      </c>
      <c r="G422" s="8">
        <v>6.28</v>
      </c>
      <c r="H422" s="15">
        <v>0</v>
      </c>
      <c r="I422" s="16">
        <f t="shared" si="24"/>
        <v>1782740</v>
      </c>
      <c r="J422" s="16">
        <f t="shared" si="25"/>
        <v>534822</v>
      </c>
      <c r="K422" s="16">
        <f t="shared" si="26"/>
        <v>6576820</v>
      </c>
      <c r="L422" s="16">
        <f t="shared" si="27"/>
        <v>5328902</v>
      </c>
    </row>
    <row r="423" spans="1:12" ht="39.75" customHeight="1">
      <c r="A423" s="6">
        <v>704005</v>
      </c>
      <c r="B423" s="2" t="s">
        <v>0</v>
      </c>
      <c r="C423" s="10" t="s">
        <v>431</v>
      </c>
      <c r="D423" s="7"/>
      <c r="E423" s="3">
        <v>8.34</v>
      </c>
      <c r="F423" s="8">
        <v>2.06</v>
      </c>
      <c r="G423" s="8">
        <v>6.28</v>
      </c>
      <c r="H423" s="15">
        <v>0</v>
      </c>
      <c r="I423" s="16">
        <f t="shared" si="24"/>
        <v>1782740</v>
      </c>
      <c r="J423" s="16">
        <f t="shared" si="25"/>
        <v>534822</v>
      </c>
      <c r="K423" s="16">
        <f t="shared" si="26"/>
        <v>6576820</v>
      </c>
      <c r="L423" s="16">
        <f t="shared" si="27"/>
        <v>5328902</v>
      </c>
    </row>
    <row r="424" spans="1:12" ht="39.75" customHeight="1">
      <c r="A424" s="6">
        <v>704010</v>
      </c>
      <c r="B424" s="2" t="s">
        <v>0</v>
      </c>
      <c r="C424" s="10" t="s">
        <v>432</v>
      </c>
      <c r="D424" s="7"/>
      <c r="E424" s="3">
        <v>8.34</v>
      </c>
      <c r="F424" s="8">
        <v>2.06</v>
      </c>
      <c r="G424" s="8">
        <v>6.28</v>
      </c>
      <c r="H424" s="15">
        <v>0</v>
      </c>
      <c r="I424" s="16">
        <f t="shared" si="24"/>
        <v>1782740</v>
      </c>
      <c r="J424" s="16">
        <f t="shared" si="25"/>
        <v>534822</v>
      </c>
      <c r="K424" s="16">
        <f t="shared" si="26"/>
        <v>6576820</v>
      </c>
      <c r="L424" s="16">
        <f t="shared" si="27"/>
        <v>5328902</v>
      </c>
    </row>
    <row r="425" spans="1:12" ht="39.75" customHeight="1">
      <c r="A425" s="6">
        <v>704015</v>
      </c>
      <c r="B425" s="2" t="s">
        <v>0</v>
      </c>
      <c r="C425" s="10" t="s">
        <v>433</v>
      </c>
      <c r="D425" s="7"/>
      <c r="E425" s="3">
        <v>8.34</v>
      </c>
      <c r="F425" s="8">
        <v>2.06</v>
      </c>
      <c r="G425" s="8">
        <v>6.28</v>
      </c>
      <c r="H425" s="15">
        <v>0</v>
      </c>
      <c r="I425" s="16">
        <f t="shared" si="24"/>
        <v>1782740</v>
      </c>
      <c r="J425" s="16">
        <f t="shared" si="25"/>
        <v>534822</v>
      </c>
      <c r="K425" s="16">
        <f t="shared" si="26"/>
        <v>6576820</v>
      </c>
      <c r="L425" s="16">
        <f t="shared" si="27"/>
        <v>5328902</v>
      </c>
    </row>
    <row r="426" spans="1:12" ht="39.75" customHeight="1">
      <c r="A426" s="6">
        <v>704020</v>
      </c>
      <c r="B426" s="2" t="s">
        <v>0</v>
      </c>
      <c r="C426" s="10" t="s">
        <v>434</v>
      </c>
      <c r="D426" s="7"/>
      <c r="E426" s="3">
        <v>8.34</v>
      </c>
      <c r="F426" s="8">
        <v>2.06</v>
      </c>
      <c r="G426" s="8">
        <v>6.28</v>
      </c>
      <c r="H426" s="15">
        <v>0</v>
      </c>
      <c r="I426" s="16">
        <f t="shared" si="24"/>
        <v>1782740</v>
      </c>
      <c r="J426" s="16">
        <f t="shared" si="25"/>
        <v>534822</v>
      </c>
      <c r="K426" s="16">
        <f t="shared" si="26"/>
        <v>6576820</v>
      </c>
      <c r="L426" s="16">
        <f t="shared" si="27"/>
        <v>5328902</v>
      </c>
    </row>
    <row r="427" spans="1:12" ht="39.75" customHeight="1">
      <c r="A427" s="6">
        <v>704025</v>
      </c>
      <c r="B427" s="2" t="s">
        <v>0</v>
      </c>
      <c r="C427" s="10" t="s">
        <v>435</v>
      </c>
      <c r="D427" s="7"/>
      <c r="E427" s="3">
        <v>8.34</v>
      </c>
      <c r="F427" s="8">
        <v>2.06</v>
      </c>
      <c r="G427" s="8">
        <v>6.28</v>
      </c>
      <c r="H427" s="15">
        <v>0</v>
      </c>
      <c r="I427" s="16">
        <f t="shared" si="24"/>
        <v>1782740</v>
      </c>
      <c r="J427" s="16">
        <f t="shared" si="25"/>
        <v>534822</v>
      </c>
      <c r="K427" s="16">
        <f t="shared" si="26"/>
        <v>6576820</v>
      </c>
      <c r="L427" s="16">
        <f t="shared" si="27"/>
        <v>5328902</v>
      </c>
    </row>
    <row r="428" spans="1:12" ht="39.75" customHeight="1">
      <c r="A428" s="6">
        <v>704030</v>
      </c>
      <c r="B428" s="2" t="s">
        <v>0</v>
      </c>
      <c r="C428" s="10" t="s">
        <v>436</v>
      </c>
      <c r="D428" s="7"/>
      <c r="E428" s="3">
        <v>8.34</v>
      </c>
      <c r="F428" s="8">
        <v>2.06</v>
      </c>
      <c r="G428" s="8">
        <v>6.28</v>
      </c>
      <c r="H428" s="15">
        <v>0</v>
      </c>
      <c r="I428" s="16">
        <f t="shared" si="24"/>
        <v>1782740</v>
      </c>
      <c r="J428" s="16">
        <f t="shared" si="25"/>
        <v>534822</v>
      </c>
      <c r="K428" s="16">
        <f t="shared" si="26"/>
        <v>6576820</v>
      </c>
      <c r="L428" s="16">
        <f t="shared" si="27"/>
        <v>5328902</v>
      </c>
    </row>
    <row r="429" spans="1:12" ht="39.75" customHeight="1">
      <c r="A429" s="6">
        <v>704035</v>
      </c>
      <c r="B429" s="2" t="s">
        <v>0</v>
      </c>
      <c r="C429" s="10" t="s">
        <v>437</v>
      </c>
      <c r="D429" s="7"/>
      <c r="E429" s="3">
        <v>8.34</v>
      </c>
      <c r="F429" s="8">
        <v>2.06</v>
      </c>
      <c r="G429" s="8">
        <v>6.28</v>
      </c>
      <c r="H429" s="15">
        <v>0</v>
      </c>
      <c r="I429" s="16">
        <f t="shared" si="24"/>
        <v>1782740</v>
      </c>
      <c r="J429" s="16">
        <f t="shared" si="25"/>
        <v>534822</v>
      </c>
      <c r="K429" s="16">
        <f t="shared" si="26"/>
        <v>6576820</v>
      </c>
      <c r="L429" s="16">
        <f t="shared" si="27"/>
        <v>5328902</v>
      </c>
    </row>
    <row r="430" spans="1:12" ht="39.75" customHeight="1">
      <c r="A430" s="6">
        <v>704040</v>
      </c>
      <c r="B430" s="2" t="s">
        <v>0</v>
      </c>
      <c r="C430" s="10" t="s">
        <v>438</v>
      </c>
      <c r="D430" s="7"/>
      <c r="E430" s="3">
        <v>8.34</v>
      </c>
      <c r="F430" s="8">
        <v>2.06</v>
      </c>
      <c r="G430" s="8">
        <v>6.28</v>
      </c>
      <c r="H430" s="15">
        <v>0</v>
      </c>
      <c r="I430" s="16">
        <f t="shared" si="24"/>
        <v>1782740</v>
      </c>
      <c r="J430" s="16">
        <f t="shared" si="25"/>
        <v>534822</v>
      </c>
      <c r="K430" s="16">
        <f t="shared" si="26"/>
        <v>6576820</v>
      </c>
      <c r="L430" s="16">
        <f t="shared" si="27"/>
        <v>5328902</v>
      </c>
    </row>
    <row r="431" spans="1:12" ht="39.75" customHeight="1">
      <c r="A431" s="6">
        <v>704045</v>
      </c>
      <c r="B431" s="2" t="s">
        <v>0</v>
      </c>
      <c r="C431" s="10" t="s">
        <v>439</v>
      </c>
      <c r="D431" s="7"/>
      <c r="E431" s="3">
        <v>8.34</v>
      </c>
      <c r="F431" s="8">
        <v>2.06</v>
      </c>
      <c r="G431" s="8">
        <v>6.28</v>
      </c>
      <c r="H431" s="15">
        <v>0</v>
      </c>
      <c r="I431" s="16">
        <f t="shared" si="24"/>
        <v>1782740</v>
      </c>
      <c r="J431" s="16">
        <f t="shared" si="25"/>
        <v>534822</v>
      </c>
      <c r="K431" s="16">
        <f t="shared" si="26"/>
        <v>6576820</v>
      </c>
      <c r="L431" s="16">
        <f t="shared" si="27"/>
        <v>5328902</v>
      </c>
    </row>
    <row r="432" spans="1:12" ht="39.75" customHeight="1">
      <c r="A432" s="6">
        <v>704050</v>
      </c>
      <c r="B432" s="2" t="s">
        <v>0</v>
      </c>
      <c r="C432" s="10" t="s">
        <v>440</v>
      </c>
      <c r="D432" s="7"/>
      <c r="E432" s="3">
        <v>8.34</v>
      </c>
      <c r="F432" s="8">
        <v>2.06</v>
      </c>
      <c r="G432" s="8">
        <v>6.28</v>
      </c>
      <c r="H432" s="15">
        <v>0</v>
      </c>
      <c r="I432" s="16">
        <f t="shared" si="24"/>
        <v>1782740</v>
      </c>
      <c r="J432" s="16">
        <f t="shared" si="25"/>
        <v>534822</v>
      </c>
      <c r="K432" s="16">
        <f t="shared" si="26"/>
        <v>6576820</v>
      </c>
      <c r="L432" s="16">
        <f t="shared" si="27"/>
        <v>5328902</v>
      </c>
    </row>
    <row r="433" spans="1:12" ht="39.75" customHeight="1">
      <c r="A433" s="6">
        <v>704055</v>
      </c>
      <c r="B433" s="2" t="s">
        <v>0</v>
      </c>
      <c r="C433" s="10" t="s">
        <v>441</v>
      </c>
      <c r="D433" s="7"/>
      <c r="E433" s="3">
        <v>8.34</v>
      </c>
      <c r="F433" s="8">
        <v>2.06</v>
      </c>
      <c r="G433" s="8">
        <v>6.28</v>
      </c>
      <c r="H433" s="15">
        <v>0</v>
      </c>
      <c r="I433" s="16">
        <f t="shared" si="24"/>
        <v>1782740</v>
      </c>
      <c r="J433" s="16">
        <f t="shared" si="25"/>
        <v>534822</v>
      </c>
      <c r="K433" s="16">
        <f t="shared" si="26"/>
        <v>6576820</v>
      </c>
      <c r="L433" s="16">
        <f t="shared" si="27"/>
        <v>5328902</v>
      </c>
    </row>
    <row r="434" spans="1:12" ht="39.75" customHeight="1">
      <c r="A434" s="6">
        <v>704060</v>
      </c>
      <c r="B434" s="2" t="s">
        <v>0</v>
      </c>
      <c r="C434" s="10" t="s">
        <v>442</v>
      </c>
      <c r="D434" s="7"/>
      <c r="E434" s="3">
        <v>8.34</v>
      </c>
      <c r="F434" s="8">
        <v>2.06</v>
      </c>
      <c r="G434" s="8">
        <v>6.28</v>
      </c>
      <c r="H434" s="15">
        <v>0</v>
      </c>
      <c r="I434" s="16">
        <f t="shared" si="24"/>
        <v>1782740</v>
      </c>
      <c r="J434" s="16">
        <f t="shared" si="25"/>
        <v>534822</v>
      </c>
      <c r="K434" s="16">
        <f t="shared" si="26"/>
        <v>6576820</v>
      </c>
      <c r="L434" s="16">
        <f t="shared" si="27"/>
        <v>5328902</v>
      </c>
    </row>
    <row r="435" spans="1:12" ht="39.75" customHeight="1">
      <c r="A435" s="6">
        <v>704065</v>
      </c>
      <c r="B435" s="2" t="s">
        <v>0</v>
      </c>
      <c r="C435" s="10" t="s">
        <v>443</v>
      </c>
      <c r="D435" s="7"/>
      <c r="E435" s="3">
        <v>10.35</v>
      </c>
      <c r="F435" s="8">
        <v>3.01</v>
      </c>
      <c r="G435" s="8">
        <v>7.34</v>
      </c>
      <c r="H435" s="15">
        <v>0</v>
      </c>
      <c r="I435" s="16">
        <f t="shared" si="24"/>
        <v>2173390</v>
      </c>
      <c r="J435" s="16">
        <f t="shared" si="25"/>
        <v>652017</v>
      </c>
      <c r="K435" s="16">
        <f t="shared" si="26"/>
        <v>7883870</v>
      </c>
      <c r="L435" s="16">
        <f t="shared" si="27"/>
        <v>6362497</v>
      </c>
    </row>
    <row r="436" spans="1:12" ht="39.75" customHeight="1">
      <c r="A436" s="6">
        <v>704070</v>
      </c>
      <c r="B436" s="2" t="s">
        <v>0</v>
      </c>
      <c r="C436" s="10" t="s">
        <v>444</v>
      </c>
      <c r="D436" s="7"/>
      <c r="E436" s="3">
        <v>10.35</v>
      </c>
      <c r="F436" s="8">
        <v>3.01</v>
      </c>
      <c r="G436" s="8">
        <v>7.34</v>
      </c>
      <c r="H436" s="15">
        <v>0</v>
      </c>
      <c r="I436" s="16">
        <f t="shared" si="24"/>
        <v>2173390</v>
      </c>
      <c r="J436" s="16">
        <f t="shared" si="25"/>
        <v>652017</v>
      </c>
      <c r="K436" s="16">
        <f t="shared" si="26"/>
        <v>7883870</v>
      </c>
      <c r="L436" s="16">
        <f t="shared" si="27"/>
        <v>6362497</v>
      </c>
    </row>
    <row r="437" spans="1:12" ht="39.75" customHeight="1">
      <c r="A437" s="6">
        <v>704075</v>
      </c>
      <c r="B437" s="2" t="s">
        <v>0</v>
      </c>
      <c r="C437" s="10" t="s">
        <v>445</v>
      </c>
      <c r="D437" s="7"/>
      <c r="E437" s="3">
        <v>10.35</v>
      </c>
      <c r="F437" s="8">
        <v>3.01</v>
      </c>
      <c r="G437" s="8">
        <v>7.34</v>
      </c>
      <c r="H437" s="15">
        <v>0</v>
      </c>
      <c r="I437" s="16">
        <f t="shared" si="24"/>
        <v>2173390</v>
      </c>
      <c r="J437" s="16">
        <f t="shared" si="25"/>
        <v>652017</v>
      </c>
      <c r="K437" s="16">
        <f t="shared" si="26"/>
        <v>7883870</v>
      </c>
      <c r="L437" s="16">
        <f t="shared" si="27"/>
        <v>6362497</v>
      </c>
    </row>
    <row r="438" spans="1:12" ht="39.75" customHeight="1">
      <c r="A438" s="6">
        <v>704080</v>
      </c>
      <c r="B438" s="2" t="s">
        <v>0</v>
      </c>
      <c r="C438" s="10" t="s">
        <v>446</v>
      </c>
      <c r="D438" s="7"/>
      <c r="E438" s="3">
        <v>10.35</v>
      </c>
      <c r="F438" s="8">
        <v>3.01</v>
      </c>
      <c r="G438" s="8">
        <v>7.34</v>
      </c>
      <c r="H438" s="15">
        <v>0</v>
      </c>
      <c r="I438" s="16">
        <f t="shared" si="24"/>
        <v>2173390</v>
      </c>
      <c r="J438" s="16">
        <f t="shared" si="25"/>
        <v>652017</v>
      </c>
      <c r="K438" s="16">
        <f t="shared" si="26"/>
        <v>7883870</v>
      </c>
      <c r="L438" s="16">
        <f t="shared" si="27"/>
        <v>6362497</v>
      </c>
    </row>
    <row r="439" spans="1:12" ht="39.75" customHeight="1">
      <c r="A439" s="6">
        <v>704085</v>
      </c>
      <c r="B439" s="2" t="s">
        <v>0</v>
      </c>
      <c r="C439" s="10" t="s">
        <v>447</v>
      </c>
      <c r="D439" s="7"/>
      <c r="E439" s="3">
        <v>10.35</v>
      </c>
      <c r="F439" s="8">
        <v>3.01</v>
      </c>
      <c r="G439" s="8">
        <v>7.34</v>
      </c>
      <c r="H439" s="15">
        <v>0</v>
      </c>
      <c r="I439" s="16">
        <f t="shared" si="24"/>
        <v>2173390</v>
      </c>
      <c r="J439" s="16">
        <f t="shared" si="25"/>
        <v>652017</v>
      </c>
      <c r="K439" s="16">
        <f t="shared" si="26"/>
        <v>7883870</v>
      </c>
      <c r="L439" s="16">
        <f t="shared" si="27"/>
        <v>6362497</v>
      </c>
    </row>
    <row r="440" spans="1:12" ht="39.75" customHeight="1">
      <c r="A440" s="6">
        <v>704090</v>
      </c>
      <c r="B440" s="2" t="s">
        <v>0</v>
      </c>
      <c r="C440" s="10" t="s">
        <v>448</v>
      </c>
      <c r="D440" s="7"/>
      <c r="E440" s="3">
        <v>10.35</v>
      </c>
      <c r="F440" s="8">
        <v>3.01</v>
      </c>
      <c r="G440" s="8">
        <v>7.34</v>
      </c>
      <c r="H440" s="15">
        <v>0</v>
      </c>
      <c r="I440" s="16">
        <f t="shared" si="24"/>
        <v>2173390</v>
      </c>
      <c r="J440" s="16">
        <f t="shared" si="25"/>
        <v>652017</v>
      </c>
      <c r="K440" s="16">
        <f t="shared" si="26"/>
        <v>7883870</v>
      </c>
      <c r="L440" s="16">
        <f t="shared" si="27"/>
        <v>6362497</v>
      </c>
    </row>
    <row r="441" spans="1:12" ht="39.75" customHeight="1">
      <c r="A441" s="6">
        <v>704095</v>
      </c>
      <c r="B441" s="2" t="s">
        <v>0</v>
      </c>
      <c r="C441" s="10" t="s">
        <v>449</v>
      </c>
      <c r="D441" s="7"/>
      <c r="E441" s="3">
        <v>10.35</v>
      </c>
      <c r="F441" s="8">
        <v>3.01</v>
      </c>
      <c r="G441" s="8">
        <v>7.34</v>
      </c>
      <c r="H441" s="15">
        <v>0</v>
      </c>
      <c r="I441" s="16">
        <f t="shared" si="24"/>
        <v>2173390</v>
      </c>
      <c r="J441" s="16">
        <f t="shared" si="25"/>
        <v>652017</v>
      </c>
      <c r="K441" s="16">
        <f t="shared" si="26"/>
        <v>7883870</v>
      </c>
      <c r="L441" s="16">
        <f t="shared" si="27"/>
        <v>6362497</v>
      </c>
    </row>
    <row r="442" spans="1:12" ht="39.75" customHeight="1">
      <c r="A442" s="6">
        <v>704100</v>
      </c>
      <c r="B442" s="2" t="s">
        <v>0</v>
      </c>
      <c r="C442" s="10" t="s">
        <v>450</v>
      </c>
      <c r="D442" s="7"/>
      <c r="E442" s="3">
        <v>10.35</v>
      </c>
      <c r="F442" s="8">
        <v>3.01</v>
      </c>
      <c r="G442" s="8">
        <v>7.34</v>
      </c>
      <c r="H442" s="15">
        <v>0</v>
      </c>
      <c r="I442" s="16">
        <f t="shared" si="24"/>
        <v>2173390</v>
      </c>
      <c r="J442" s="16">
        <f t="shared" si="25"/>
        <v>652017</v>
      </c>
      <c r="K442" s="16">
        <f t="shared" si="26"/>
        <v>7883870</v>
      </c>
      <c r="L442" s="16">
        <f t="shared" si="27"/>
        <v>6362497</v>
      </c>
    </row>
    <row r="443" spans="1:12" ht="39.75" customHeight="1">
      <c r="A443" s="6">
        <v>704105</v>
      </c>
      <c r="B443" s="2" t="s">
        <v>0</v>
      </c>
      <c r="C443" s="10" t="s">
        <v>451</v>
      </c>
      <c r="D443" s="7"/>
      <c r="E443" s="3">
        <v>10.35</v>
      </c>
      <c r="F443" s="8">
        <v>3.01</v>
      </c>
      <c r="G443" s="8">
        <v>7.34</v>
      </c>
      <c r="H443" s="15">
        <v>0</v>
      </c>
      <c r="I443" s="16">
        <f t="shared" si="24"/>
        <v>2173390</v>
      </c>
      <c r="J443" s="16">
        <f t="shared" si="25"/>
        <v>652017</v>
      </c>
      <c r="K443" s="16">
        <f t="shared" si="26"/>
        <v>7883870</v>
      </c>
      <c r="L443" s="16">
        <f t="shared" si="27"/>
        <v>6362497</v>
      </c>
    </row>
    <row r="444" spans="1:12" ht="39.75" customHeight="1">
      <c r="A444" s="6">
        <v>704110</v>
      </c>
      <c r="B444" s="2" t="s">
        <v>0</v>
      </c>
      <c r="C444" s="10" t="s">
        <v>452</v>
      </c>
      <c r="D444" s="7"/>
      <c r="E444" s="3">
        <v>10.35</v>
      </c>
      <c r="F444" s="8">
        <v>3.01</v>
      </c>
      <c r="G444" s="8">
        <v>7.34</v>
      </c>
      <c r="H444" s="15">
        <v>0</v>
      </c>
      <c r="I444" s="16">
        <f t="shared" si="24"/>
        <v>2173390</v>
      </c>
      <c r="J444" s="16">
        <f t="shared" si="25"/>
        <v>652017</v>
      </c>
      <c r="K444" s="16">
        <f t="shared" si="26"/>
        <v>7883870</v>
      </c>
      <c r="L444" s="16">
        <f t="shared" si="27"/>
        <v>6362497</v>
      </c>
    </row>
    <row r="445" spans="1:12" ht="39.75" customHeight="1">
      <c r="A445" s="6">
        <v>704115</v>
      </c>
      <c r="B445" s="2" t="s">
        <v>0</v>
      </c>
      <c r="C445" s="10" t="s">
        <v>453</v>
      </c>
      <c r="D445" s="7"/>
      <c r="E445" s="3">
        <v>10.35</v>
      </c>
      <c r="F445" s="8">
        <v>3.01</v>
      </c>
      <c r="G445" s="8">
        <v>7.34</v>
      </c>
      <c r="H445" s="15">
        <v>0</v>
      </c>
      <c r="I445" s="16">
        <f t="shared" si="24"/>
        <v>2173390</v>
      </c>
      <c r="J445" s="16">
        <f t="shared" si="25"/>
        <v>652017</v>
      </c>
      <c r="K445" s="16">
        <f t="shared" si="26"/>
        <v>7883870</v>
      </c>
      <c r="L445" s="16">
        <f t="shared" si="27"/>
        <v>6362497</v>
      </c>
    </row>
    <row r="446" spans="1:12" ht="39.75" customHeight="1">
      <c r="A446" s="6">
        <v>704120</v>
      </c>
      <c r="B446" s="2" t="s">
        <v>0</v>
      </c>
      <c r="C446" s="10" t="s">
        <v>454</v>
      </c>
      <c r="D446" s="7"/>
      <c r="E446" s="3">
        <v>14.33</v>
      </c>
      <c r="F446" s="8">
        <v>3.86</v>
      </c>
      <c r="G446" s="8">
        <v>10.47</v>
      </c>
      <c r="H446" s="15">
        <v>0</v>
      </c>
      <c r="I446" s="16">
        <f t="shared" si="24"/>
        <v>3035590</v>
      </c>
      <c r="J446" s="16">
        <f t="shared" si="25"/>
        <v>910677</v>
      </c>
      <c r="K446" s="16">
        <f t="shared" si="26"/>
        <v>11104020</v>
      </c>
      <c r="L446" s="16">
        <f t="shared" si="27"/>
        <v>8979107</v>
      </c>
    </row>
    <row r="447" spans="1:12" ht="39.75" customHeight="1">
      <c r="A447" s="6">
        <v>704125</v>
      </c>
      <c r="B447" s="2" t="s">
        <v>0</v>
      </c>
      <c r="C447" s="10" t="s">
        <v>455</v>
      </c>
      <c r="D447" s="7"/>
      <c r="E447" s="3">
        <v>14.33</v>
      </c>
      <c r="F447" s="8">
        <v>3.86</v>
      </c>
      <c r="G447" s="8">
        <v>10.47</v>
      </c>
      <c r="H447" s="15">
        <v>0</v>
      </c>
      <c r="I447" s="16">
        <f t="shared" si="24"/>
        <v>3035590</v>
      </c>
      <c r="J447" s="16">
        <f t="shared" si="25"/>
        <v>910677</v>
      </c>
      <c r="K447" s="16">
        <f t="shared" si="26"/>
        <v>11104020</v>
      </c>
      <c r="L447" s="16">
        <f t="shared" si="27"/>
        <v>8979107</v>
      </c>
    </row>
    <row r="448" spans="1:12" ht="39.75" customHeight="1">
      <c r="A448" s="6">
        <v>704130</v>
      </c>
      <c r="B448" s="2" t="s">
        <v>0</v>
      </c>
      <c r="C448" s="10" t="s">
        <v>456</v>
      </c>
      <c r="D448" s="7"/>
      <c r="E448" s="3">
        <v>14.33</v>
      </c>
      <c r="F448" s="8">
        <v>3.86</v>
      </c>
      <c r="G448" s="8">
        <v>10.47</v>
      </c>
      <c r="H448" s="15">
        <v>0</v>
      </c>
      <c r="I448" s="16">
        <f t="shared" si="24"/>
        <v>3035590</v>
      </c>
      <c r="J448" s="16">
        <f t="shared" si="25"/>
        <v>910677</v>
      </c>
      <c r="K448" s="16">
        <f t="shared" si="26"/>
        <v>11104020</v>
      </c>
      <c r="L448" s="16">
        <f t="shared" si="27"/>
        <v>8979107</v>
      </c>
    </row>
    <row r="449" spans="1:12" ht="39.75" customHeight="1">
      <c r="A449" s="6">
        <v>704135</v>
      </c>
      <c r="B449" s="2" t="s">
        <v>0</v>
      </c>
      <c r="C449" s="10" t="s">
        <v>457</v>
      </c>
      <c r="D449" s="7"/>
      <c r="E449" s="3">
        <v>17.190000000000001</v>
      </c>
      <c r="F449" s="8">
        <v>4.63</v>
      </c>
      <c r="G449" s="8">
        <v>12.56</v>
      </c>
      <c r="H449" s="15">
        <v>0</v>
      </c>
      <c r="I449" s="16">
        <f t="shared" si="24"/>
        <v>3641470</v>
      </c>
      <c r="J449" s="16">
        <f t="shared" si="25"/>
        <v>1092441</v>
      </c>
      <c r="K449" s="16">
        <f t="shared" si="26"/>
        <v>13320410</v>
      </c>
      <c r="L449" s="16">
        <f t="shared" si="27"/>
        <v>10771381</v>
      </c>
    </row>
    <row r="450" spans="1:12" ht="39.75" customHeight="1">
      <c r="A450" s="6">
        <v>704140</v>
      </c>
      <c r="B450" s="2" t="s">
        <v>0</v>
      </c>
      <c r="C450" s="10" t="s">
        <v>458</v>
      </c>
      <c r="D450" s="7"/>
      <c r="E450" s="3">
        <v>14.33</v>
      </c>
      <c r="F450" s="8">
        <v>3.86</v>
      </c>
      <c r="G450" s="8">
        <v>10.47</v>
      </c>
      <c r="H450" s="15">
        <v>0</v>
      </c>
      <c r="I450" s="16">
        <f t="shared" si="24"/>
        <v>3035590</v>
      </c>
      <c r="J450" s="16">
        <f t="shared" si="25"/>
        <v>910677</v>
      </c>
      <c r="K450" s="16">
        <f t="shared" si="26"/>
        <v>11104020</v>
      </c>
      <c r="L450" s="16">
        <f t="shared" si="27"/>
        <v>8979107</v>
      </c>
    </row>
    <row r="451" spans="1:12" ht="39.75" customHeight="1">
      <c r="A451" s="6">
        <v>704145</v>
      </c>
      <c r="B451" s="2" t="s">
        <v>0</v>
      </c>
      <c r="C451" s="10" t="s">
        <v>459</v>
      </c>
      <c r="D451" s="7"/>
      <c r="E451" s="3">
        <v>14.33</v>
      </c>
      <c r="F451" s="8">
        <v>3.86</v>
      </c>
      <c r="G451" s="8">
        <v>10.47</v>
      </c>
      <c r="H451" s="15">
        <v>0</v>
      </c>
      <c r="I451" s="16">
        <f t="shared" si="24"/>
        <v>3035590</v>
      </c>
      <c r="J451" s="16">
        <f t="shared" si="25"/>
        <v>910677</v>
      </c>
      <c r="K451" s="16">
        <f t="shared" si="26"/>
        <v>11104020</v>
      </c>
      <c r="L451" s="16">
        <f t="shared" si="27"/>
        <v>8979107</v>
      </c>
    </row>
    <row r="452" spans="1:12" ht="39.75" customHeight="1">
      <c r="A452" s="6">
        <v>704150</v>
      </c>
      <c r="B452" s="2" t="s">
        <v>0</v>
      </c>
      <c r="C452" s="10" t="s">
        <v>460</v>
      </c>
      <c r="D452" s="7"/>
      <c r="E452" s="3">
        <v>14.33</v>
      </c>
      <c r="F452" s="8">
        <v>3.86</v>
      </c>
      <c r="G452" s="8">
        <v>10.47</v>
      </c>
      <c r="H452" s="15">
        <v>0</v>
      </c>
      <c r="I452" s="16">
        <f t="shared" si="24"/>
        <v>3035590</v>
      </c>
      <c r="J452" s="16">
        <f t="shared" si="25"/>
        <v>910677</v>
      </c>
      <c r="K452" s="16">
        <f t="shared" si="26"/>
        <v>11104020</v>
      </c>
      <c r="L452" s="16">
        <f t="shared" si="27"/>
        <v>8979107</v>
      </c>
    </row>
    <row r="453" spans="1:12" ht="39.75" customHeight="1">
      <c r="A453" s="6">
        <v>704155</v>
      </c>
      <c r="B453" s="2" t="s">
        <v>0</v>
      </c>
      <c r="C453" s="10" t="s">
        <v>461</v>
      </c>
      <c r="D453" s="7"/>
      <c r="E453" s="3">
        <v>14.33</v>
      </c>
      <c r="F453" s="8">
        <v>3.86</v>
      </c>
      <c r="G453" s="8">
        <v>10.47</v>
      </c>
      <c r="H453" s="15">
        <v>0</v>
      </c>
      <c r="I453" s="16">
        <f t="shared" si="24"/>
        <v>3035590</v>
      </c>
      <c r="J453" s="16">
        <f t="shared" si="25"/>
        <v>910677</v>
      </c>
      <c r="K453" s="16">
        <f t="shared" si="26"/>
        <v>11104020</v>
      </c>
      <c r="L453" s="16">
        <f t="shared" si="27"/>
        <v>8979107</v>
      </c>
    </row>
    <row r="454" spans="1:12" ht="39.75" customHeight="1">
      <c r="A454" s="6">
        <v>704160</v>
      </c>
      <c r="B454" s="2" t="s">
        <v>0</v>
      </c>
      <c r="C454" s="10" t="s">
        <v>462</v>
      </c>
      <c r="D454" s="7"/>
      <c r="E454" s="3">
        <v>14.33</v>
      </c>
      <c r="F454" s="8">
        <v>3.86</v>
      </c>
      <c r="G454" s="8">
        <v>10.47</v>
      </c>
      <c r="H454" s="15">
        <v>0</v>
      </c>
      <c r="I454" s="16">
        <f t="shared" si="24"/>
        <v>3035590</v>
      </c>
      <c r="J454" s="16">
        <f t="shared" si="25"/>
        <v>910677</v>
      </c>
      <c r="K454" s="16">
        <f t="shared" si="26"/>
        <v>11104020</v>
      </c>
      <c r="L454" s="16">
        <f t="shared" si="27"/>
        <v>8979107</v>
      </c>
    </row>
    <row r="455" spans="1:12" ht="39.75" customHeight="1">
      <c r="A455" s="6">
        <v>704165</v>
      </c>
      <c r="B455" s="2" t="s">
        <v>0</v>
      </c>
      <c r="C455" s="10" t="s">
        <v>463</v>
      </c>
      <c r="D455" s="7"/>
      <c r="E455" s="3">
        <v>14.33</v>
      </c>
      <c r="F455" s="8">
        <v>3.86</v>
      </c>
      <c r="G455" s="8">
        <v>10.47</v>
      </c>
      <c r="H455" s="15">
        <v>0</v>
      </c>
      <c r="I455" s="16">
        <f t="shared" ref="I455:I518" si="28">(F455*149000)+(G455*235000)</f>
        <v>3035590</v>
      </c>
      <c r="J455" s="16">
        <f t="shared" ref="J455:J518" si="29">I455*30%</f>
        <v>910677</v>
      </c>
      <c r="K455" s="16">
        <f t="shared" ref="K455:K518" si="30">(F455*327000)+(G455*940000)</f>
        <v>11104020</v>
      </c>
      <c r="L455" s="16">
        <f t="shared" ref="L455:L518" si="31">K455-(I455*70%)</f>
        <v>8979107</v>
      </c>
    </row>
    <row r="456" spans="1:12" ht="39.75" customHeight="1">
      <c r="A456" s="6">
        <v>704170</v>
      </c>
      <c r="B456" s="2" t="s">
        <v>0</v>
      </c>
      <c r="C456" s="10" t="s">
        <v>464</v>
      </c>
      <c r="D456" s="7"/>
      <c r="E456" s="3">
        <v>14.33</v>
      </c>
      <c r="F456" s="8">
        <v>3.86</v>
      </c>
      <c r="G456" s="8">
        <v>10.47</v>
      </c>
      <c r="H456" s="15">
        <v>0</v>
      </c>
      <c r="I456" s="16">
        <f t="shared" si="28"/>
        <v>3035590</v>
      </c>
      <c r="J456" s="16">
        <f t="shared" si="29"/>
        <v>910677</v>
      </c>
      <c r="K456" s="16">
        <f t="shared" si="30"/>
        <v>11104020</v>
      </c>
      <c r="L456" s="16">
        <f t="shared" si="31"/>
        <v>8979107</v>
      </c>
    </row>
    <row r="457" spans="1:12" ht="39.75" customHeight="1">
      <c r="A457" s="6">
        <v>704175</v>
      </c>
      <c r="B457" s="2" t="s">
        <v>0</v>
      </c>
      <c r="C457" s="10" t="s">
        <v>465</v>
      </c>
      <c r="D457" s="7"/>
      <c r="E457" s="3">
        <v>14.33</v>
      </c>
      <c r="F457" s="8">
        <v>3.86</v>
      </c>
      <c r="G457" s="8">
        <v>10.47</v>
      </c>
      <c r="H457" s="15">
        <v>0</v>
      </c>
      <c r="I457" s="16">
        <f t="shared" si="28"/>
        <v>3035590</v>
      </c>
      <c r="J457" s="16">
        <f t="shared" si="29"/>
        <v>910677</v>
      </c>
      <c r="K457" s="16">
        <f t="shared" si="30"/>
        <v>11104020</v>
      </c>
      <c r="L457" s="16">
        <f t="shared" si="31"/>
        <v>8979107</v>
      </c>
    </row>
    <row r="458" spans="1:12" ht="39.75" customHeight="1">
      <c r="A458" s="6">
        <v>704180</v>
      </c>
      <c r="B458" s="2" t="s">
        <v>0</v>
      </c>
      <c r="C458" s="10" t="s">
        <v>466</v>
      </c>
      <c r="D458" s="7"/>
      <c r="E458" s="3">
        <v>14.33</v>
      </c>
      <c r="F458" s="8">
        <v>3.86</v>
      </c>
      <c r="G458" s="8">
        <v>10.47</v>
      </c>
      <c r="H458" s="15">
        <v>0</v>
      </c>
      <c r="I458" s="16">
        <f t="shared" si="28"/>
        <v>3035590</v>
      </c>
      <c r="J458" s="16">
        <f t="shared" si="29"/>
        <v>910677</v>
      </c>
      <c r="K458" s="16">
        <f t="shared" si="30"/>
        <v>11104020</v>
      </c>
      <c r="L458" s="16">
        <f t="shared" si="31"/>
        <v>8979107</v>
      </c>
    </row>
    <row r="459" spans="1:12" ht="39.75" customHeight="1">
      <c r="A459" s="6">
        <v>704185</v>
      </c>
      <c r="B459" s="2" t="s">
        <v>0</v>
      </c>
      <c r="C459" s="10" t="s">
        <v>467</v>
      </c>
      <c r="D459" s="7"/>
      <c r="E459" s="3">
        <v>14.33</v>
      </c>
      <c r="F459" s="8">
        <v>3.86</v>
      </c>
      <c r="G459" s="8">
        <v>10.47</v>
      </c>
      <c r="H459" s="15">
        <v>0</v>
      </c>
      <c r="I459" s="16">
        <f t="shared" si="28"/>
        <v>3035590</v>
      </c>
      <c r="J459" s="16">
        <f t="shared" si="29"/>
        <v>910677</v>
      </c>
      <c r="K459" s="16">
        <f t="shared" si="30"/>
        <v>11104020</v>
      </c>
      <c r="L459" s="16">
        <f t="shared" si="31"/>
        <v>8979107</v>
      </c>
    </row>
    <row r="460" spans="1:12" ht="39.75" customHeight="1">
      <c r="A460" s="6">
        <v>704190</v>
      </c>
      <c r="B460" s="2" t="s">
        <v>0</v>
      </c>
      <c r="C460" s="10" t="s">
        <v>468</v>
      </c>
      <c r="D460" s="7"/>
      <c r="E460" s="3">
        <v>14.33</v>
      </c>
      <c r="F460" s="8">
        <v>3.86</v>
      </c>
      <c r="G460" s="8">
        <v>10.47</v>
      </c>
      <c r="H460" s="15">
        <v>0</v>
      </c>
      <c r="I460" s="16">
        <f t="shared" si="28"/>
        <v>3035590</v>
      </c>
      <c r="J460" s="16">
        <f t="shared" si="29"/>
        <v>910677</v>
      </c>
      <c r="K460" s="16">
        <f t="shared" si="30"/>
        <v>11104020</v>
      </c>
      <c r="L460" s="16">
        <f t="shared" si="31"/>
        <v>8979107</v>
      </c>
    </row>
    <row r="461" spans="1:12" ht="39.75" customHeight="1">
      <c r="A461" s="6">
        <v>704195</v>
      </c>
      <c r="B461" s="2" t="s">
        <v>0</v>
      </c>
      <c r="C461" s="10" t="s">
        <v>469</v>
      </c>
      <c r="D461" s="7"/>
      <c r="E461" s="3">
        <v>14.33</v>
      </c>
      <c r="F461" s="8">
        <v>3.86</v>
      </c>
      <c r="G461" s="8">
        <v>10.47</v>
      </c>
      <c r="H461" s="15">
        <v>0</v>
      </c>
      <c r="I461" s="16">
        <f t="shared" si="28"/>
        <v>3035590</v>
      </c>
      <c r="J461" s="16">
        <f t="shared" si="29"/>
        <v>910677</v>
      </c>
      <c r="K461" s="16">
        <f t="shared" si="30"/>
        <v>11104020</v>
      </c>
      <c r="L461" s="16">
        <f t="shared" si="31"/>
        <v>8979107</v>
      </c>
    </row>
    <row r="462" spans="1:12" ht="39.75" customHeight="1">
      <c r="A462" s="6">
        <v>704200</v>
      </c>
      <c r="B462" s="2" t="s">
        <v>0</v>
      </c>
      <c r="C462" s="10" t="s">
        <v>470</v>
      </c>
      <c r="D462" s="7"/>
      <c r="E462" s="3">
        <v>11.1</v>
      </c>
      <c r="F462" s="8">
        <v>3.76</v>
      </c>
      <c r="G462" s="8">
        <v>7.34</v>
      </c>
      <c r="H462" s="15">
        <v>0</v>
      </c>
      <c r="I462" s="16">
        <f t="shared" si="28"/>
        <v>2285140</v>
      </c>
      <c r="J462" s="16">
        <f t="shared" si="29"/>
        <v>685542</v>
      </c>
      <c r="K462" s="16">
        <f t="shared" si="30"/>
        <v>8129120</v>
      </c>
      <c r="L462" s="16">
        <f t="shared" si="31"/>
        <v>6529522</v>
      </c>
    </row>
    <row r="463" spans="1:12" ht="39.75" customHeight="1">
      <c r="A463" s="6">
        <v>704205</v>
      </c>
      <c r="B463" s="2" t="s">
        <v>0</v>
      </c>
      <c r="C463" s="10" t="s">
        <v>471</v>
      </c>
      <c r="D463" s="7"/>
      <c r="E463" s="3">
        <v>8.85</v>
      </c>
      <c r="F463" s="8">
        <v>2.57</v>
      </c>
      <c r="G463" s="8">
        <v>6.28</v>
      </c>
      <c r="H463" s="15">
        <v>0</v>
      </c>
      <c r="I463" s="16">
        <f t="shared" si="28"/>
        <v>1858730</v>
      </c>
      <c r="J463" s="16">
        <f t="shared" si="29"/>
        <v>557619</v>
      </c>
      <c r="K463" s="16">
        <f t="shared" si="30"/>
        <v>6743590</v>
      </c>
      <c r="L463" s="16">
        <f t="shared" si="31"/>
        <v>5442479</v>
      </c>
    </row>
    <row r="464" spans="1:12" ht="39.75" customHeight="1">
      <c r="A464" s="6">
        <v>704210</v>
      </c>
      <c r="B464" s="2" t="s">
        <v>0</v>
      </c>
      <c r="C464" s="10" t="s">
        <v>472</v>
      </c>
      <c r="D464" s="7" t="s">
        <v>473</v>
      </c>
      <c r="E464" s="3">
        <v>14.760000000000002</v>
      </c>
      <c r="F464" s="8">
        <v>4.29</v>
      </c>
      <c r="G464" s="8">
        <v>10.47</v>
      </c>
      <c r="H464" s="15">
        <v>0</v>
      </c>
      <c r="I464" s="16">
        <f t="shared" si="28"/>
        <v>3099660</v>
      </c>
      <c r="J464" s="16">
        <f t="shared" si="29"/>
        <v>929898</v>
      </c>
      <c r="K464" s="16">
        <f t="shared" si="30"/>
        <v>11244630</v>
      </c>
      <c r="L464" s="16">
        <f t="shared" si="31"/>
        <v>9074868</v>
      </c>
    </row>
    <row r="465" spans="1:12" ht="39.75" customHeight="1">
      <c r="A465" s="6">
        <v>704215</v>
      </c>
      <c r="B465" s="2" t="s">
        <v>0</v>
      </c>
      <c r="C465" s="10" t="s">
        <v>474</v>
      </c>
      <c r="D465" s="7"/>
      <c r="E465" s="3">
        <v>14.760000000000002</v>
      </c>
      <c r="F465" s="8">
        <v>4.29</v>
      </c>
      <c r="G465" s="8">
        <v>10.47</v>
      </c>
      <c r="H465" s="15">
        <v>0</v>
      </c>
      <c r="I465" s="16">
        <f t="shared" si="28"/>
        <v>3099660</v>
      </c>
      <c r="J465" s="16">
        <f t="shared" si="29"/>
        <v>929898</v>
      </c>
      <c r="K465" s="16">
        <f t="shared" si="30"/>
        <v>11244630</v>
      </c>
      <c r="L465" s="16">
        <f t="shared" si="31"/>
        <v>9074868</v>
      </c>
    </row>
    <row r="466" spans="1:12" ht="39.75" customHeight="1">
      <c r="A466" s="6">
        <v>704220</v>
      </c>
      <c r="B466" s="2" t="s">
        <v>0</v>
      </c>
      <c r="C466" s="10" t="s">
        <v>475</v>
      </c>
      <c r="D466" s="7"/>
      <c r="E466" s="3">
        <v>14.11</v>
      </c>
      <c r="F466" s="8">
        <v>4.78</v>
      </c>
      <c r="G466" s="8">
        <v>9.33</v>
      </c>
      <c r="H466" s="15">
        <v>0</v>
      </c>
      <c r="I466" s="16">
        <f t="shared" si="28"/>
        <v>2904770</v>
      </c>
      <c r="J466" s="16">
        <f t="shared" si="29"/>
        <v>871431</v>
      </c>
      <c r="K466" s="16">
        <f t="shared" si="30"/>
        <v>10333260</v>
      </c>
      <c r="L466" s="16">
        <f t="shared" si="31"/>
        <v>8299921</v>
      </c>
    </row>
    <row r="467" spans="1:12" ht="39.75" customHeight="1">
      <c r="A467" s="6">
        <v>704225</v>
      </c>
      <c r="B467" s="2" t="s">
        <v>0</v>
      </c>
      <c r="C467" s="10" t="s">
        <v>476</v>
      </c>
      <c r="D467" s="7"/>
      <c r="E467" s="3">
        <v>14.11</v>
      </c>
      <c r="F467" s="8">
        <v>4.78</v>
      </c>
      <c r="G467" s="8">
        <v>9.33</v>
      </c>
      <c r="H467" s="15">
        <v>0</v>
      </c>
      <c r="I467" s="16">
        <f t="shared" si="28"/>
        <v>2904770</v>
      </c>
      <c r="J467" s="16">
        <f t="shared" si="29"/>
        <v>871431</v>
      </c>
      <c r="K467" s="16">
        <f t="shared" si="30"/>
        <v>10333260</v>
      </c>
      <c r="L467" s="16">
        <f t="shared" si="31"/>
        <v>8299921</v>
      </c>
    </row>
    <row r="468" spans="1:12" ht="39.75" customHeight="1">
      <c r="A468" s="6">
        <v>704230</v>
      </c>
      <c r="B468" s="2" t="s">
        <v>0</v>
      </c>
      <c r="C468" s="10" t="s">
        <v>477</v>
      </c>
      <c r="D468" s="7"/>
      <c r="E468" s="3">
        <v>14.11</v>
      </c>
      <c r="F468" s="8">
        <v>4.78</v>
      </c>
      <c r="G468" s="8">
        <v>9.33</v>
      </c>
      <c r="H468" s="15">
        <v>0</v>
      </c>
      <c r="I468" s="16">
        <f t="shared" si="28"/>
        <v>2904770</v>
      </c>
      <c r="J468" s="16">
        <f t="shared" si="29"/>
        <v>871431</v>
      </c>
      <c r="K468" s="16">
        <f t="shared" si="30"/>
        <v>10333260</v>
      </c>
      <c r="L468" s="16">
        <f t="shared" si="31"/>
        <v>8299921</v>
      </c>
    </row>
    <row r="469" spans="1:12" ht="39.75" customHeight="1">
      <c r="A469" s="6">
        <v>704235</v>
      </c>
      <c r="B469" s="2" t="s">
        <v>0</v>
      </c>
      <c r="C469" s="10" t="s">
        <v>478</v>
      </c>
      <c r="D469" s="7"/>
      <c r="E469" s="3">
        <v>14.11</v>
      </c>
      <c r="F469" s="8">
        <v>4.78</v>
      </c>
      <c r="G469" s="8">
        <v>9.33</v>
      </c>
      <c r="H469" s="15">
        <v>0</v>
      </c>
      <c r="I469" s="16">
        <f t="shared" si="28"/>
        <v>2904770</v>
      </c>
      <c r="J469" s="16">
        <f t="shared" si="29"/>
        <v>871431</v>
      </c>
      <c r="K469" s="16">
        <f t="shared" si="30"/>
        <v>10333260</v>
      </c>
      <c r="L469" s="16">
        <f t="shared" si="31"/>
        <v>8299921</v>
      </c>
    </row>
    <row r="470" spans="1:12" ht="39.75" customHeight="1">
      <c r="A470" s="6">
        <v>704240</v>
      </c>
      <c r="B470" s="2" t="s">
        <v>0</v>
      </c>
      <c r="C470" s="10" t="s">
        <v>479</v>
      </c>
      <c r="D470" s="7"/>
      <c r="E470" s="3">
        <v>14.11</v>
      </c>
      <c r="F470" s="8">
        <v>4.78</v>
      </c>
      <c r="G470" s="8">
        <v>9.33</v>
      </c>
      <c r="H470" s="15">
        <v>0</v>
      </c>
      <c r="I470" s="16">
        <f t="shared" si="28"/>
        <v>2904770</v>
      </c>
      <c r="J470" s="16">
        <f t="shared" si="29"/>
        <v>871431</v>
      </c>
      <c r="K470" s="16">
        <f t="shared" si="30"/>
        <v>10333260</v>
      </c>
      <c r="L470" s="16">
        <f t="shared" si="31"/>
        <v>8299921</v>
      </c>
    </row>
    <row r="471" spans="1:12" ht="39.75" customHeight="1">
      <c r="A471" s="6">
        <v>704245</v>
      </c>
      <c r="B471" s="2" t="s">
        <v>0</v>
      </c>
      <c r="C471" s="10" t="s">
        <v>480</v>
      </c>
      <c r="D471" s="7"/>
      <c r="E471" s="3">
        <v>14.11</v>
      </c>
      <c r="F471" s="8">
        <v>4.78</v>
      </c>
      <c r="G471" s="8">
        <v>9.33</v>
      </c>
      <c r="H471" s="15">
        <v>0</v>
      </c>
      <c r="I471" s="16">
        <f t="shared" si="28"/>
        <v>2904770</v>
      </c>
      <c r="J471" s="16">
        <f t="shared" si="29"/>
        <v>871431</v>
      </c>
      <c r="K471" s="16">
        <f t="shared" si="30"/>
        <v>10333260</v>
      </c>
      <c r="L471" s="16">
        <f t="shared" si="31"/>
        <v>8299921</v>
      </c>
    </row>
    <row r="472" spans="1:12" ht="39.75" customHeight="1">
      <c r="A472" s="6">
        <v>704250</v>
      </c>
      <c r="B472" s="2" t="s">
        <v>0</v>
      </c>
      <c r="C472" s="10" t="s">
        <v>481</v>
      </c>
      <c r="D472" s="7"/>
      <c r="E472" s="3">
        <v>14.11</v>
      </c>
      <c r="F472" s="8">
        <v>4.78</v>
      </c>
      <c r="G472" s="8">
        <v>9.33</v>
      </c>
      <c r="H472" s="15">
        <v>0</v>
      </c>
      <c r="I472" s="16">
        <f t="shared" si="28"/>
        <v>2904770</v>
      </c>
      <c r="J472" s="16">
        <f t="shared" si="29"/>
        <v>871431</v>
      </c>
      <c r="K472" s="16">
        <f t="shared" si="30"/>
        <v>10333260</v>
      </c>
      <c r="L472" s="16">
        <f t="shared" si="31"/>
        <v>8299921</v>
      </c>
    </row>
    <row r="473" spans="1:12" ht="39.75" customHeight="1">
      <c r="A473" s="6">
        <v>704255</v>
      </c>
      <c r="B473" s="2" t="s">
        <v>0</v>
      </c>
      <c r="C473" s="10" t="s">
        <v>482</v>
      </c>
      <c r="D473" s="7"/>
      <c r="E473" s="3">
        <v>14.33</v>
      </c>
      <c r="F473" s="8">
        <v>3.86</v>
      </c>
      <c r="G473" s="8">
        <v>10.47</v>
      </c>
      <c r="H473" s="15">
        <v>0</v>
      </c>
      <c r="I473" s="16">
        <f t="shared" si="28"/>
        <v>3035590</v>
      </c>
      <c r="J473" s="16">
        <f t="shared" si="29"/>
        <v>910677</v>
      </c>
      <c r="K473" s="16">
        <f t="shared" si="30"/>
        <v>11104020</v>
      </c>
      <c r="L473" s="16">
        <f t="shared" si="31"/>
        <v>8979107</v>
      </c>
    </row>
    <row r="474" spans="1:12" ht="39.75" customHeight="1">
      <c r="A474" s="6">
        <v>704260</v>
      </c>
      <c r="B474" s="2" t="s">
        <v>0</v>
      </c>
      <c r="C474" s="10" t="s">
        <v>483</v>
      </c>
      <c r="D474" s="7"/>
      <c r="E474" s="3">
        <v>14.11</v>
      </c>
      <c r="F474" s="8">
        <v>4.78</v>
      </c>
      <c r="G474" s="8">
        <v>9.33</v>
      </c>
      <c r="H474" s="15">
        <v>0</v>
      </c>
      <c r="I474" s="16">
        <f t="shared" si="28"/>
        <v>2904770</v>
      </c>
      <c r="J474" s="16">
        <f t="shared" si="29"/>
        <v>871431</v>
      </c>
      <c r="K474" s="16">
        <f t="shared" si="30"/>
        <v>10333260</v>
      </c>
      <c r="L474" s="16">
        <f t="shared" si="31"/>
        <v>8299921</v>
      </c>
    </row>
    <row r="475" spans="1:12" ht="39.75" customHeight="1">
      <c r="A475" s="6">
        <v>704265</v>
      </c>
      <c r="B475" s="2" t="s">
        <v>0</v>
      </c>
      <c r="C475" s="10" t="s">
        <v>484</v>
      </c>
      <c r="D475" s="7"/>
      <c r="E475" s="3">
        <v>14.850000000000001</v>
      </c>
      <c r="F475" s="8">
        <v>5.03</v>
      </c>
      <c r="G475" s="8">
        <v>9.82</v>
      </c>
      <c r="H475" s="15">
        <v>0</v>
      </c>
      <c r="I475" s="16">
        <f t="shared" si="28"/>
        <v>3057170</v>
      </c>
      <c r="J475" s="16">
        <f t="shared" si="29"/>
        <v>917151</v>
      </c>
      <c r="K475" s="16">
        <f t="shared" si="30"/>
        <v>10875610</v>
      </c>
      <c r="L475" s="16">
        <f t="shared" si="31"/>
        <v>8735591</v>
      </c>
    </row>
    <row r="476" spans="1:12" ht="39.75" customHeight="1">
      <c r="A476" s="6">
        <v>704270</v>
      </c>
      <c r="B476" s="2" t="s">
        <v>0</v>
      </c>
      <c r="C476" s="10" t="s">
        <v>485</v>
      </c>
      <c r="D476" s="7"/>
      <c r="E476" s="3">
        <v>14.25</v>
      </c>
      <c r="F476" s="8">
        <v>5.42</v>
      </c>
      <c r="G476" s="8">
        <v>8.83</v>
      </c>
      <c r="H476" s="15">
        <v>0</v>
      </c>
      <c r="I476" s="16">
        <f t="shared" si="28"/>
        <v>2882630</v>
      </c>
      <c r="J476" s="16">
        <f t="shared" si="29"/>
        <v>864789</v>
      </c>
      <c r="K476" s="16">
        <f t="shared" si="30"/>
        <v>10072540</v>
      </c>
      <c r="L476" s="16">
        <f t="shared" si="31"/>
        <v>8054699</v>
      </c>
    </row>
    <row r="477" spans="1:12" ht="39.75" customHeight="1">
      <c r="A477" s="6">
        <v>704275</v>
      </c>
      <c r="B477" s="2" t="s">
        <v>0</v>
      </c>
      <c r="C477" s="10" t="s">
        <v>486</v>
      </c>
      <c r="D477" s="7"/>
      <c r="E477" s="3">
        <v>14.25</v>
      </c>
      <c r="F477" s="8">
        <v>5.42</v>
      </c>
      <c r="G477" s="8">
        <v>8.83</v>
      </c>
      <c r="H477" s="15">
        <v>0</v>
      </c>
      <c r="I477" s="16">
        <f t="shared" si="28"/>
        <v>2882630</v>
      </c>
      <c r="J477" s="16">
        <f t="shared" si="29"/>
        <v>864789</v>
      </c>
      <c r="K477" s="16">
        <f t="shared" si="30"/>
        <v>10072540</v>
      </c>
      <c r="L477" s="16">
        <f t="shared" si="31"/>
        <v>8054699</v>
      </c>
    </row>
    <row r="478" spans="1:12" ht="39.75" customHeight="1">
      <c r="A478" s="6">
        <v>704280</v>
      </c>
      <c r="B478" s="2" t="s">
        <v>0</v>
      </c>
      <c r="C478" s="10" t="s">
        <v>487</v>
      </c>
      <c r="D478" s="7"/>
      <c r="E478" s="3">
        <v>14.25</v>
      </c>
      <c r="F478" s="8">
        <v>5.42</v>
      </c>
      <c r="G478" s="8">
        <v>8.83</v>
      </c>
      <c r="H478" s="15">
        <v>0</v>
      </c>
      <c r="I478" s="16">
        <f t="shared" si="28"/>
        <v>2882630</v>
      </c>
      <c r="J478" s="16">
        <f t="shared" si="29"/>
        <v>864789</v>
      </c>
      <c r="K478" s="16">
        <f t="shared" si="30"/>
        <v>10072540</v>
      </c>
      <c r="L478" s="16">
        <f t="shared" si="31"/>
        <v>8054699</v>
      </c>
    </row>
    <row r="479" spans="1:12" ht="39.75" customHeight="1">
      <c r="A479" s="6">
        <v>704285</v>
      </c>
      <c r="B479" s="2" t="s">
        <v>0</v>
      </c>
      <c r="C479" s="10" t="s">
        <v>488</v>
      </c>
      <c r="D479" s="7"/>
      <c r="E479" s="3">
        <v>14.25</v>
      </c>
      <c r="F479" s="8">
        <v>5.42</v>
      </c>
      <c r="G479" s="8">
        <v>8.83</v>
      </c>
      <c r="H479" s="15">
        <v>0</v>
      </c>
      <c r="I479" s="16">
        <f t="shared" si="28"/>
        <v>2882630</v>
      </c>
      <c r="J479" s="16">
        <f t="shared" si="29"/>
        <v>864789</v>
      </c>
      <c r="K479" s="16">
        <f t="shared" si="30"/>
        <v>10072540</v>
      </c>
      <c r="L479" s="16">
        <f t="shared" si="31"/>
        <v>8054699</v>
      </c>
    </row>
    <row r="480" spans="1:12" ht="39.75" customHeight="1">
      <c r="A480" s="6">
        <v>704290</v>
      </c>
      <c r="B480" s="2" t="s">
        <v>0</v>
      </c>
      <c r="C480" s="10" t="s">
        <v>489</v>
      </c>
      <c r="D480" s="7"/>
      <c r="E480" s="3">
        <v>14.25</v>
      </c>
      <c r="F480" s="8">
        <v>5.42</v>
      </c>
      <c r="G480" s="8">
        <v>8.83</v>
      </c>
      <c r="H480" s="15">
        <v>0</v>
      </c>
      <c r="I480" s="16">
        <f t="shared" si="28"/>
        <v>2882630</v>
      </c>
      <c r="J480" s="16">
        <f t="shared" si="29"/>
        <v>864789</v>
      </c>
      <c r="K480" s="16">
        <f t="shared" si="30"/>
        <v>10072540</v>
      </c>
      <c r="L480" s="16">
        <f t="shared" si="31"/>
        <v>8054699</v>
      </c>
    </row>
    <row r="481" spans="1:12" ht="39.75" customHeight="1">
      <c r="A481" s="6">
        <v>704295</v>
      </c>
      <c r="B481" s="2" t="s">
        <v>0</v>
      </c>
      <c r="C481" s="10" t="s">
        <v>490</v>
      </c>
      <c r="D481" s="7"/>
      <c r="E481" s="3">
        <v>14.25</v>
      </c>
      <c r="F481" s="8">
        <v>5.42</v>
      </c>
      <c r="G481" s="8">
        <v>8.83</v>
      </c>
      <c r="H481" s="15">
        <v>0</v>
      </c>
      <c r="I481" s="16">
        <f t="shared" si="28"/>
        <v>2882630</v>
      </c>
      <c r="J481" s="16">
        <f t="shared" si="29"/>
        <v>864789</v>
      </c>
      <c r="K481" s="16">
        <f t="shared" si="30"/>
        <v>10072540</v>
      </c>
      <c r="L481" s="16">
        <f t="shared" si="31"/>
        <v>8054699</v>
      </c>
    </row>
    <row r="482" spans="1:12" ht="39.75" customHeight="1">
      <c r="A482" s="6">
        <v>704300</v>
      </c>
      <c r="B482" s="2" t="s">
        <v>0</v>
      </c>
      <c r="C482" s="10" t="s">
        <v>491</v>
      </c>
      <c r="D482" s="7"/>
      <c r="E482" s="3">
        <v>14.25</v>
      </c>
      <c r="F482" s="8">
        <v>5.42</v>
      </c>
      <c r="G482" s="8">
        <v>8.83</v>
      </c>
      <c r="H482" s="15">
        <v>0</v>
      </c>
      <c r="I482" s="16">
        <f t="shared" si="28"/>
        <v>2882630</v>
      </c>
      <c r="J482" s="16">
        <f t="shared" si="29"/>
        <v>864789</v>
      </c>
      <c r="K482" s="16">
        <f t="shared" si="30"/>
        <v>10072540</v>
      </c>
      <c r="L482" s="16">
        <f t="shared" si="31"/>
        <v>8054699</v>
      </c>
    </row>
    <row r="483" spans="1:12" ht="39.75" customHeight="1">
      <c r="A483" s="6">
        <v>704305</v>
      </c>
      <c r="B483" s="2" t="s">
        <v>0</v>
      </c>
      <c r="C483" s="10" t="s">
        <v>492</v>
      </c>
      <c r="D483" s="7"/>
      <c r="E483" s="3">
        <v>14.25</v>
      </c>
      <c r="F483" s="8">
        <v>5.42</v>
      </c>
      <c r="G483" s="8">
        <v>8.83</v>
      </c>
      <c r="H483" s="15">
        <v>0</v>
      </c>
      <c r="I483" s="16">
        <f t="shared" si="28"/>
        <v>2882630</v>
      </c>
      <c r="J483" s="16">
        <f t="shared" si="29"/>
        <v>864789</v>
      </c>
      <c r="K483" s="16">
        <f t="shared" si="30"/>
        <v>10072540</v>
      </c>
      <c r="L483" s="16">
        <f t="shared" si="31"/>
        <v>8054699</v>
      </c>
    </row>
    <row r="484" spans="1:12" ht="39.75" customHeight="1">
      <c r="A484" s="6">
        <v>704310</v>
      </c>
      <c r="B484" s="2" t="s">
        <v>95</v>
      </c>
      <c r="C484" s="4" t="s">
        <v>493</v>
      </c>
      <c r="D484" s="7"/>
      <c r="E484" s="3">
        <v>30</v>
      </c>
      <c r="F484" s="8">
        <v>8</v>
      </c>
      <c r="G484" s="8">
        <v>22</v>
      </c>
      <c r="H484" s="15">
        <v>0</v>
      </c>
      <c r="I484" s="16">
        <f t="shared" si="28"/>
        <v>6362000</v>
      </c>
      <c r="J484" s="16">
        <f t="shared" si="29"/>
        <v>1908600</v>
      </c>
      <c r="K484" s="16">
        <f t="shared" si="30"/>
        <v>23296000</v>
      </c>
      <c r="L484" s="16">
        <f t="shared" si="31"/>
        <v>18842600</v>
      </c>
    </row>
    <row r="485" spans="1:12" ht="39.75" customHeight="1">
      <c r="A485" s="6">
        <v>704312</v>
      </c>
      <c r="B485" s="2" t="s">
        <v>95</v>
      </c>
      <c r="C485" s="4" t="s">
        <v>494</v>
      </c>
      <c r="D485" s="7"/>
      <c r="E485" s="3">
        <v>15</v>
      </c>
      <c r="F485" s="8">
        <v>4</v>
      </c>
      <c r="G485" s="8">
        <v>11</v>
      </c>
      <c r="H485" s="15">
        <v>0</v>
      </c>
      <c r="I485" s="16">
        <f t="shared" si="28"/>
        <v>3181000</v>
      </c>
      <c r="J485" s="16">
        <f t="shared" si="29"/>
        <v>954300</v>
      </c>
      <c r="K485" s="16">
        <f t="shared" si="30"/>
        <v>11648000</v>
      </c>
      <c r="L485" s="16">
        <f t="shared" si="31"/>
        <v>9421300</v>
      </c>
    </row>
    <row r="486" spans="1:12" ht="39.75" customHeight="1">
      <c r="A486" s="6">
        <v>704314</v>
      </c>
      <c r="B486" s="2" t="s">
        <v>95</v>
      </c>
      <c r="C486" s="4" t="s">
        <v>495</v>
      </c>
      <c r="D486" s="7"/>
      <c r="E486" s="3">
        <v>30</v>
      </c>
      <c r="F486" s="8">
        <v>8</v>
      </c>
      <c r="G486" s="8">
        <v>22</v>
      </c>
      <c r="H486" s="15">
        <v>0</v>
      </c>
      <c r="I486" s="16">
        <f t="shared" si="28"/>
        <v>6362000</v>
      </c>
      <c r="J486" s="16">
        <f t="shared" si="29"/>
        <v>1908600</v>
      </c>
      <c r="K486" s="16">
        <f t="shared" si="30"/>
        <v>23296000</v>
      </c>
      <c r="L486" s="16">
        <f t="shared" si="31"/>
        <v>18842600</v>
      </c>
    </row>
    <row r="487" spans="1:12" ht="39.75" customHeight="1">
      <c r="A487" s="6">
        <v>704316</v>
      </c>
      <c r="B487" s="2" t="s">
        <v>95</v>
      </c>
      <c r="C487" s="4" t="s">
        <v>496</v>
      </c>
      <c r="D487" s="7"/>
      <c r="E487" s="3">
        <v>21</v>
      </c>
      <c r="F487" s="8">
        <v>4.5</v>
      </c>
      <c r="G487" s="8">
        <v>16.5</v>
      </c>
      <c r="H487" s="15">
        <v>0</v>
      </c>
      <c r="I487" s="16">
        <f t="shared" si="28"/>
        <v>4548000</v>
      </c>
      <c r="J487" s="16">
        <f t="shared" si="29"/>
        <v>1364400</v>
      </c>
      <c r="K487" s="16">
        <f t="shared" si="30"/>
        <v>16981500</v>
      </c>
      <c r="L487" s="16">
        <f t="shared" si="31"/>
        <v>13797900</v>
      </c>
    </row>
    <row r="488" spans="1:12" ht="39.75" customHeight="1">
      <c r="A488" s="6">
        <v>704318</v>
      </c>
      <c r="B488" s="2" t="s">
        <v>95</v>
      </c>
      <c r="C488" s="4" t="s">
        <v>497</v>
      </c>
      <c r="D488" s="7"/>
      <c r="E488" s="3">
        <v>25</v>
      </c>
      <c r="F488" s="8">
        <v>5</v>
      </c>
      <c r="G488" s="8">
        <v>20</v>
      </c>
      <c r="H488" s="15">
        <v>0</v>
      </c>
      <c r="I488" s="16">
        <f t="shared" si="28"/>
        <v>5445000</v>
      </c>
      <c r="J488" s="16">
        <f t="shared" si="29"/>
        <v>1633500</v>
      </c>
      <c r="K488" s="16">
        <f t="shared" si="30"/>
        <v>20435000</v>
      </c>
      <c r="L488" s="16">
        <f t="shared" si="31"/>
        <v>16623500</v>
      </c>
    </row>
    <row r="489" spans="1:12" ht="39.75" customHeight="1">
      <c r="A489" s="6">
        <v>704320</v>
      </c>
      <c r="B489" s="2" t="s">
        <v>95</v>
      </c>
      <c r="C489" s="4" t="s">
        <v>498</v>
      </c>
      <c r="D489" s="7"/>
      <c r="E489" s="3">
        <v>15</v>
      </c>
      <c r="F489" s="8">
        <v>4</v>
      </c>
      <c r="G489" s="8">
        <v>11</v>
      </c>
      <c r="H489" s="15">
        <v>0</v>
      </c>
      <c r="I489" s="16">
        <f t="shared" si="28"/>
        <v>3181000</v>
      </c>
      <c r="J489" s="16">
        <f t="shared" si="29"/>
        <v>954300</v>
      </c>
      <c r="K489" s="16">
        <f t="shared" si="30"/>
        <v>11648000</v>
      </c>
      <c r="L489" s="16">
        <f t="shared" si="31"/>
        <v>9421300</v>
      </c>
    </row>
    <row r="490" spans="1:12" ht="39.75" customHeight="1">
      <c r="A490" s="6">
        <v>704322</v>
      </c>
      <c r="B490" s="2" t="s">
        <v>95</v>
      </c>
      <c r="C490" s="4" t="s">
        <v>499</v>
      </c>
      <c r="D490" s="7"/>
      <c r="E490" s="3">
        <v>30</v>
      </c>
      <c r="F490" s="8">
        <v>8</v>
      </c>
      <c r="G490" s="8">
        <v>22</v>
      </c>
      <c r="H490" s="15">
        <v>0</v>
      </c>
      <c r="I490" s="16">
        <f t="shared" si="28"/>
        <v>6362000</v>
      </c>
      <c r="J490" s="16">
        <f t="shared" si="29"/>
        <v>1908600</v>
      </c>
      <c r="K490" s="16">
        <f t="shared" si="30"/>
        <v>23296000</v>
      </c>
      <c r="L490" s="16">
        <f t="shared" si="31"/>
        <v>18842600</v>
      </c>
    </row>
    <row r="491" spans="1:12" ht="39.75" customHeight="1">
      <c r="A491" s="6">
        <v>704350</v>
      </c>
      <c r="B491" s="2" t="s">
        <v>0</v>
      </c>
      <c r="C491" s="4" t="s">
        <v>500</v>
      </c>
      <c r="D491" s="7"/>
      <c r="E491" s="3"/>
      <c r="F491" s="8">
        <v>0</v>
      </c>
      <c r="G491" s="9"/>
      <c r="H491" s="15">
        <v>0</v>
      </c>
      <c r="I491" s="16">
        <f t="shared" si="28"/>
        <v>0</v>
      </c>
      <c r="J491" s="16">
        <f t="shared" si="29"/>
        <v>0</v>
      </c>
      <c r="K491" s="16">
        <f t="shared" si="30"/>
        <v>0</v>
      </c>
      <c r="L491" s="16">
        <f t="shared" si="31"/>
        <v>0</v>
      </c>
    </row>
    <row r="492" spans="1:12" ht="39.75" customHeight="1">
      <c r="A492" s="6">
        <v>704600</v>
      </c>
      <c r="B492" s="2" t="s">
        <v>0</v>
      </c>
      <c r="C492" s="4" t="s">
        <v>501</v>
      </c>
      <c r="D492" s="7"/>
      <c r="E492" s="3">
        <v>2.5</v>
      </c>
      <c r="F492" s="8">
        <v>1.1599999999999999</v>
      </c>
      <c r="G492" s="8">
        <v>1.34</v>
      </c>
      <c r="H492" s="15">
        <v>0</v>
      </c>
      <c r="I492" s="16">
        <f t="shared" si="28"/>
        <v>487740</v>
      </c>
      <c r="J492" s="16">
        <f t="shared" si="29"/>
        <v>146322</v>
      </c>
      <c r="K492" s="16">
        <f t="shared" si="30"/>
        <v>1638920</v>
      </c>
      <c r="L492" s="16">
        <f t="shared" si="31"/>
        <v>1297502</v>
      </c>
    </row>
    <row r="493" spans="1:12" ht="39.75" customHeight="1">
      <c r="A493" s="6">
        <v>704605</v>
      </c>
      <c r="B493" s="2" t="s">
        <v>0</v>
      </c>
      <c r="C493" s="4" t="s">
        <v>502</v>
      </c>
      <c r="D493" s="7"/>
      <c r="E493" s="3">
        <v>6</v>
      </c>
      <c r="F493" s="8">
        <v>3</v>
      </c>
      <c r="G493" s="8">
        <v>3</v>
      </c>
      <c r="H493" s="15">
        <v>0</v>
      </c>
      <c r="I493" s="16">
        <f t="shared" si="28"/>
        <v>1152000</v>
      </c>
      <c r="J493" s="16">
        <f t="shared" si="29"/>
        <v>345600</v>
      </c>
      <c r="K493" s="16">
        <f t="shared" si="30"/>
        <v>3801000</v>
      </c>
      <c r="L493" s="16">
        <f t="shared" si="31"/>
        <v>2994600</v>
      </c>
    </row>
    <row r="494" spans="1:12" ht="39.75" customHeight="1">
      <c r="A494" s="6">
        <v>704610</v>
      </c>
      <c r="B494" s="2" t="s">
        <v>0</v>
      </c>
      <c r="C494" s="4" t="s">
        <v>503</v>
      </c>
      <c r="D494" s="7"/>
      <c r="E494" s="3">
        <v>16</v>
      </c>
      <c r="F494" s="8">
        <v>7</v>
      </c>
      <c r="G494" s="8">
        <v>9</v>
      </c>
      <c r="H494" s="15">
        <v>0</v>
      </c>
      <c r="I494" s="16">
        <f t="shared" si="28"/>
        <v>3158000</v>
      </c>
      <c r="J494" s="16">
        <f t="shared" si="29"/>
        <v>947400</v>
      </c>
      <c r="K494" s="16">
        <f t="shared" si="30"/>
        <v>10749000</v>
      </c>
      <c r="L494" s="16">
        <f t="shared" si="31"/>
        <v>8538400</v>
      </c>
    </row>
    <row r="495" spans="1:12" ht="39.75" customHeight="1">
      <c r="A495" s="6">
        <v>704615</v>
      </c>
      <c r="B495" s="2" t="s">
        <v>0</v>
      </c>
      <c r="C495" s="4" t="s">
        <v>504</v>
      </c>
      <c r="D495" s="7"/>
      <c r="E495" s="3">
        <v>13</v>
      </c>
      <c r="F495" s="8">
        <v>8</v>
      </c>
      <c r="G495" s="8">
        <v>5</v>
      </c>
      <c r="H495" s="15">
        <v>0</v>
      </c>
      <c r="I495" s="16">
        <f t="shared" si="28"/>
        <v>2367000</v>
      </c>
      <c r="J495" s="16">
        <f t="shared" si="29"/>
        <v>710100</v>
      </c>
      <c r="K495" s="16">
        <f t="shared" si="30"/>
        <v>7316000</v>
      </c>
      <c r="L495" s="16">
        <f t="shared" si="31"/>
        <v>5659100</v>
      </c>
    </row>
    <row r="496" spans="1:12" ht="39.75" customHeight="1">
      <c r="A496" s="6">
        <v>704620</v>
      </c>
      <c r="B496" s="2" t="s">
        <v>0</v>
      </c>
      <c r="C496" s="4" t="s">
        <v>505</v>
      </c>
      <c r="D496" s="7"/>
      <c r="E496" s="3">
        <v>16</v>
      </c>
      <c r="F496" s="8">
        <v>10</v>
      </c>
      <c r="G496" s="8">
        <v>6</v>
      </c>
      <c r="H496" s="15">
        <v>0</v>
      </c>
      <c r="I496" s="16">
        <f t="shared" si="28"/>
        <v>2900000</v>
      </c>
      <c r="J496" s="16">
        <f t="shared" si="29"/>
        <v>870000</v>
      </c>
      <c r="K496" s="16">
        <f t="shared" si="30"/>
        <v>8910000</v>
      </c>
      <c r="L496" s="16">
        <f t="shared" si="31"/>
        <v>6880000</v>
      </c>
    </row>
    <row r="497" spans="1:12" ht="39.75" customHeight="1">
      <c r="A497" s="6">
        <v>704625</v>
      </c>
      <c r="B497" s="2" t="s">
        <v>0</v>
      </c>
      <c r="C497" s="4" t="s">
        <v>506</v>
      </c>
      <c r="D497" s="7"/>
      <c r="E497" s="3">
        <v>18</v>
      </c>
      <c r="F497" s="8">
        <v>11</v>
      </c>
      <c r="G497" s="8">
        <v>7</v>
      </c>
      <c r="H497" s="15">
        <v>0</v>
      </c>
      <c r="I497" s="16">
        <f t="shared" si="28"/>
        <v>3284000</v>
      </c>
      <c r="J497" s="16">
        <f t="shared" si="29"/>
        <v>985200</v>
      </c>
      <c r="K497" s="16">
        <f t="shared" si="30"/>
        <v>10177000</v>
      </c>
      <c r="L497" s="16">
        <f t="shared" si="31"/>
        <v>7878200</v>
      </c>
    </row>
    <row r="498" spans="1:12" ht="39.75" customHeight="1">
      <c r="A498" s="6">
        <v>704630</v>
      </c>
      <c r="B498" s="2" t="s">
        <v>0</v>
      </c>
      <c r="C498" s="4" t="s">
        <v>507</v>
      </c>
      <c r="D498" s="7"/>
      <c r="E498" s="3">
        <v>20</v>
      </c>
      <c r="F498" s="8">
        <v>12</v>
      </c>
      <c r="G498" s="8">
        <v>8</v>
      </c>
      <c r="H498" s="15">
        <v>0</v>
      </c>
      <c r="I498" s="16">
        <f t="shared" si="28"/>
        <v>3668000</v>
      </c>
      <c r="J498" s="16">
        <f t="shared" si="29"/>
        <v>1100400</v>
      </c>
      <c r="K498" s="16">
        <f t="shared" si="30"/>
        <v>11444000</v>
      </c>
      <c r="L498" s="16">
        <f t="shared" si="31"/>
        <v>8876400</v>
      </c>
    </row>
    <row r="499" spans="1:12" ht="39.75" customHeight="1">
      <c r="A499" s="6">
        <v>704635</v>
      </c>
      <c r="B499" s="2" t="s">
        <v>0</v>
      </c>
      <c r="C499" s="4" t="s">
        <v>508</v>
      </c>
      <c r="D499" s="7"/>
      <c r="E499" s="3">
        <v>22.5</v>
      </c>
      <c r="F499" s="8">
        <v>13</v>
      </c>
      <c r="G499" s="8">
        <v>9.5</v>
      </c>
      <c r="H499" s="15">
        <v>0</v>
      </c>
      <c r="I499" s="16">
        <f t="shared" si="28"/>
        <v>4169500</v>
      </c>
      <c r="J499" s="16">
        <f t="shared" si="29"/>
        <v>1250850</v>
      </c>
      <c r="K499" s="16">
        <f t="shared" si="30"/>
        <v>13181000</v>
      </c>
      <c r="L499" s="16">
        <f t="shared" si="31"/>
        <v>10262350</v>
      </c>
    </row>
    <row r="500" spans="1:12" ht="58.5" customHeight="1">
      <c r="A500" s="6">
        <v>704640</v>
      </c>
      <c r="B500" s="2" t="s">
        <v>0</v>
      </c>
      <c r="C500" s="4" t="s">
        <v>509</v>
      </c>
      <c r="D500" s="7" t="s">
        <v>510</v>
      </c>
      <c r="E500" s="3">
        <v>24.5</v>
      </c>
      <c r="F500" s="8">
        <v>13.5</v>
      </c>
      <c r="G500" s="8">
        <v>11</v>
      </c>
      <c r="H500" s="15">
        <v>0</v>
      </c>
      <c r="I500" s="16">
        <f t="shared" si="28"/>
        <v>4596500</v>
      </c>
      <c r="J500" s="16">
        <f t="shared" si="29"/>
        <v>1378950</v>
      </c>
      <c r="K500" s="16">
        <f t="shared" si="30"/>
        <v>14754500</v>
      </c>
      <c r="L500" s="16">
        <f t="shared" si="31"/>
        <v>11536950</v>
      </c>
    </row>
    <row r="501" spans="1:12" ht="39.75" customHeight="1">
      <c r="A501" s="6">
        <v>704645</v>
      </c>
      <c r="B501" s="2" t="s">
        <v>0</v>
      </c>
      <c r="C501" s="4" t="s">
        <v>511</v>
      </c>
      <c r="D501" s="7"/>
      <c r="E501" s="3">
        <v>32</v>
      </c>
      <c r="F501" s="8">
        <v>19</v>
      </c>
      <c r="G501" s="8">
        <v>13</v>
      </c>
      <c r="H501" s="15">
        <v>0</v>
      </c>
      <c r="I501" s="16">
        <f t="shared" si="28"/>
        <v>5886000</v>
      </c>
      <c r="J501" s="16">
        <f t="shared" si="29"/>
        <v>1765800</v>
      </c>
      <c r="K501" s="16">
        <f t="shared" si="30"/>
        <v>18433000</v>
      </c>
      <c r="L501" s="16">
        <f t="shared" si="31"/>
        <v>14312800</v>
      </c>
    </row>
    <row r="502" spans="1:12" ht="39.75" customHeight="1">
      <c r="A502" s="6">
        <v>704650</v>
      </c>
      <c r="B502" s="2" t="s">
        <v>0</v>
      </c>
      <c r="C502" s="4" t="s">
        <v>512</v>
      </c>
      <c r="D502" s="7"/>
      <c r="E502" s="3">
        <v>42</v>
      </c>
      <c r="F502" s="8">
        <v>23</v>
      </c>
      <c r="G502" s="8">
        <v>19</v>
      </c>
      <c r="H502" s="15">
        <v>0</v>
      </c>
      <c r="I502" s="16">
        <f t="shared" si="28"/>
        <v>7892000</v>
      </c>
      <c r="J502" s="16">
        <f t="shared" si="29"/>
        <v>2367600</v>
      </c>
      <c r="K502" s="16">
        <f t="shared" si="30"/>
        <v>25381000</v>
      </c>
      <c r="L502" s="16">
        <f t="shared" si="31"/>
        <v>19856600</v>
      </c>
    </row>
    <row r="503" spans="1:12" ht="39.75" customHeight="1">
      <c r="A503" s="6">
        <v>704655</v>
      </c>
      <c r="B503" s="2" t="s">
        <v>0</v>
      </c>
      <c r="C503" s="4" t="s">
        <v>513</v>
      </c>
      <c r="D503" s="7"/>
      <c r="E503" s="3">
        <v>50</v>
      </c>
      <c r="F503" s="8">
        <v>26</v>
      </c>
      <c r="G503" s="8">
        <v>24</v>
      </c>
      <c r="H503" s="15">
        <v>0</v>
      </c>
      <c r="I503" s="16">
        <f t="shared" si="28"/>
        <v>9514000</v>
      </c>
      <c r="J503" s="16">
        <f t="shared" si="29"/>
        <v>2854200</v>
      </c>
      <c r="K503" s="16">
        <f t="shared" si="30"/>
        <v>31062000</v>
      </c>
      <c r="L503" s="16">
        <f t="shared" si="31"/>
        <v>24402200</v>
      </c>
    </row>
    <row r="504" spans="1:12" ht="56.25" customHeight="1">
      <c r="A504" s="6">
        <v>704660</v>
      </c>
      <c r="B504" s="2" t="s">
        <v>0</v>
      </c>
      <c r="C504" s="4" t="s">
        <v>514</v>
      </c>
      <c r="D504" s="7" t="s">
        <v>510</v>
      </c>
      <c r="E504" s="3">
        <v>61</v>
      </c>
      <c r="F504" s="8">
        <v>23</v>
      </c>
      <c r="G504" s="8">
        <v>38</v>
      </c>
      <c r="H504" s="15">
        <v>0</v>
      </c>
      <c r="I504" s="16">
        <f t="shared" si="28"/>
        <v>12357000</v>
      </c>
      <c r="J504" s="16">
        <f t="shared" si="29"/>
        <v>3707100</v>
      </c>
      <c r="K504" s="16">
        <f t="shared" si="30"/>
        <v>43241000</v>
      </c>
      <c r="L504" s="16">
        <f t="shared" si="31"/>
        <v>34591100</v>
      </c>
    </row>
    <row r="505" spans="1:12" ht="39.75" customHeight="1">
      <c r="A505" s="6">
        <v>704665</v>
      </c>
      <c r="B505" s="2" t="s">
        <v>0</v>
      </c>
      <c r="C505" s="4" t="s">
        <v>515</v>
      </c>
      <c r="D505" s="7"/>
      <c r="E505" s="3">
        <v>42</v>
      </c>
      <c r="F505" s="8">
        <v>16</v>
      </c>
      <c r="G505" s="8">
        <v>26</v>
      </c>
      <c r="H505" s="15">
        <v>0</v>
      </c>
      <c r="I505" s="16">
        <f t="shared" si="28"/>
        <v>8494000</v>
      </c>
      <c r="J505" s="16">
        <f t="shared" si="29"/>
        <v>2548200</v>
      </c>
      <c r="K505" s="16">
        <f t="shared" si="30"/>
        <v>29672000</v>
      </c>
      <c r="L505" s="16">
        <f t="shared" si="31"/>
        <v>23726200</v>
      </c>
    </row>
    <row r="506" spans="1:12" ht="39.75" customHeight="1">
      <c r="A506" s="6">
        <v>704670</v>
      </c>
      <c r="B506" s="2" t="s">
        <v>0</v>
      </c>
      <c r="C506" s="4" t="s">
        <v>516</v>
      </c>
      <c r="D506" s="7"/>
      <c r="E506" s="3">
        <v>50</v>
      </c>
      <c r="F506" s="8">
        <v>24</v>
      </c>
      <c r="G506" s="8">
        <v>26</v>
      </c>
      <c r="H506" s="15">
        <v>0</v>
      </c>
      <c r="I506" s="16">
        <f t="shared" si="28"/>
        <v>9686000</v>
      </c>
      <c r="J506" s="16">
        <f t="shared" si="29"/>
        <v>2905800</v>
      </c>
      <c r="K506" s="16">
        <f t="shared" si="30"/>
        <v>32288000</v>
      </c>
      <c r="L506" s="16">
        <f t="shared" si="31"/>
        <v>25507800</v>
      </c>
    </row>
    <row r="507" spans="1:12" ht="39.75" customHeight="1">
      <c r="A507" s="6">
        <v>704675</v>
      </c>
      <c r="B507" s="2" t="s">
        <v>0</v>
      </c>
      <c r="C507" s="4" t="s">
        <v>517</v>
      </c>
      <c r="D507" s="7"/>
      <c r="E507" s="3">
        <v>50</v>
      </c>
      <c r="F507" s="8">
        <v>24</v>
      </c>
      <c r="G507" s="8">
        <v>26</v>
      </c>
      <c r="H507" s="15">
        <v>0</v>
      </c>
      <c r="I507" s="16">
        <f t="shared" si="28"/>
        <v>9686000</v>
      </c>
      <c r="J507" s="16">
        <f t="shared" si="29"/>
        <v>2905800</v>
      </c>
      <c r="K507" s="16">
        <f t="shared" si="30"/>
        <v>32288000</v>
      </c>
      <c r="L507" s="16">
        <f t="shared" si="31"/>
        <v>25507800</v>
      </c>
    </row>
    <row r="508" spans="1:12" ht="39.75" customHeight="1">
      <c r="A508" s="6">
        <v>704680</v>
      </c>
      <c r="B508" s="2" t="s">
        <v>0</v>
      </c>
      <c r="C508" s="4" t="s">
        <v>518</v>
      </c>
      <c r="D508" s="7"/>
      <c r="E508" s="3">
        <v>50</v>
      </c>
      <c r="F508" s="8">
        <v>24</v>
      </c>
      <c r="G508" s="8">
        <v>26</v>
      </c>
      <c r="H508" s="15">
        <v>0</v>
      </c>
      <c r="I508" s="16">
        <f t="shared" si="28"/>
        <v>9686000</v>
      </c>
      <c r="J508" s="16">
        <f t="shared" si="29"/>
        <v>2905800</v>
      </c>
      <c r="K508" s="16">
        <f t="shared" si="30"/>
        <v>32288000</v>
      </c>
      <c r="L508" s="16">
        <f t="shared" si="31"/>
        <v>25507800</v>
      </c>
    </row>
    <row r="509" spans="1:12" ht="39.75" customHeight="1">
      <c r="A509" s="6">
        <v>704685</v>
      </c>
      <c r="B509" s="2" t="s">
        <v>0</v>
      </c>
      <c r="C509" s="4" t="s">
        <v>519</v>
      </c>
      <c r="D509" s="7"/>
      <c r="E509" s="3">
        <v>39.86</v>
      </c>
      <c r="F509" s="8">
        <v>13.95</v>
      </c>
      <c r="G509" s="8">
        <v>25.91</v>
      </c>
      <c r="H509" s="15">
        <v>0</v>
      </c>
      <c r="I509" s="16">
        <f t="shared" si="28"/>
        <v>8167400</v>
      </c>
      <c r="J509" s="16">
        <f t="shared" si="29"/>
        <v>2450220</v>
      </c>
      <c r="K509" s="16">
        <f t="shared" si="30"/>
        <v>28917050</v>
      </c>
      <c r="L509" s="16">
        <f t="shared" si="31"/>
        <v>23199870</v>
      </c>
    </row>
    <row r="510" spans="1:12" ht="39.75" customHeight="1">
      <c r="A510" s="6">
        <v>704690</v>
      </c>
      <c r="B510" s="2" t="s">
        <v>0</v>
      </c>
      <c r="C510" s="4" t="s">
        <v>520</v>
      </c>
      <c r="D510" s="7"/>
      <c r="E510" s="3">
        <v>35</v>
      </c>
      <c r="F510" s="8">
        <v>16</v>
      </c>
      <c r="G510" s="8">
        <v>19</v>
      </c>
      <c r="H510" s="15">
        <v>0</v>
      </c>
      <c r="I510" s="16">
        <f t="shared" si="28"/>
        <v>6849000</v>
      </c>
      <c r="J510" s="16">
        <f t="shared" si="29"/>
        <v>2054700</v>
      </c>
      <c r="K510" s="16">
        <f t="shared" si="30"/>
        <v>23092000</v>
      </c>
      <c r="L510" s="16">
        <f t="shared" si="31"/>
        <v>18297700</v>
      </c>
    </row>
    <row r="511" spans="1:12" ht="39.75" customHeight="1">
      <c r="A511" s="6">
        <v>704695</v>
      </c>
      <c r="B511" s="2" t="s">
        <v>0</v>
      </c>
      <c r="C511" s="4" t="s">
        <v>521</v>
      </c>
      <c r="D511" s="7"/>
      <c r="E511" s="3">
        <v>28.84</v>
      </c>
      <c r="F511" s="8">
        <v>10.09</v>
      </c>
      <c r="G511" s="8">
        <v>18.75</v>
      </c>
      <c r="H511" s="15">
        <v>0</v>
      </c>
      <c r="I511" s="16">
        <f t="shared" si="28"/>
        <v>5909660</v>
      </c>
      <c r="J511" s="16">
        <f t="shared" si="29"/>
        <v>1772898</v>
      </c>
      <c r="K511" s="16">
        <f t="shared" si="30"/>
        <v>20924430</v>
      </c>
      <c r="L511" s="16">
        <f t="shared" si="31"/>
        <v>16787668</v>
      </c>
    </row>
    <row r="512" spans="1:12" ht="39.75" customHeight="1">
      <c r="A512" s="6">
        <v>704700</v>
      </c>
      <c r="B512" s="2" t="s">
        <v>0</v>
      </c>
      <c r="C512" s="4" t="s">
        <v>522</v>
      </c>
      <c r="D512" s="7"/>
      <c r="E512" s="3">
        <v>50.129999999999995</v>
      </c>
      <c r="F512" s="8">
        <v>20.64</v>
      </c>
      <c r="G512" s="8">
        <v>29.49</v>
      </c>
      <c r="H512" s="15">
        <v>0</v>
      </c>
      <c r="I512" s="16">
        <f t="shared" si="28"/>
        <v>10005510</v>
      </c>
      <c r="J512" s="16">
        <f t="shared" si="29"/>
        <v>3001653</v>
      </c>
      <c r="K512" s="16">
        <f t="shared" si="30"/>
        <v>34469880</v>
      </c>
      <c r="L512" s="16">
        <f t="shared" si="31"/>
        <v>27466023</v>
      </c>
    </row>
    <row r="513" spans="1:12" ht="39.75" customHeight="1">
      <c r="A513" s="6">
        <v>704705</v>
      </c>
      <c r="B513" s="2" t="s">
        <v>0</v>
      </c>
      <c r="C513" s="4" t="s">
        <v>523</v>
      </c>
      <c r="D513" s="7"/>
      <c r="E513" s="3">
        <v>44.4</v>
      </c>
      <c r="F513" s="8">
        <v>16.52</v>
      </c>
      <c r="G513" s="8">
        <v>27.88</v>
      </c>
      <c r="H513" s="15">
        <v>0</v>
      </c>
      <c r="I513" s="16">
        <f t="shared" si="28"/>
        <v>9013280</v>
      </c>
      <c r="J513" s="16">
        <f t="shared" si="29"/>
        <v>2703984</v>
      </c>
      <c r="K513" s="16">
        <f t="shared" si="30"/>
        <v>31609240</v>
      </c>
      <c r="L513" s="16">
        <f t="shared" si="31"/>
        <v>25299944</v>
      </c>
    </row>
    <row r="514" spans="1:12" ht="39.75" customHeight="1">
      <c r="A514" s="6">
        <v>704710</v>
      </c>
      <c r="B514" s="2" t="s">
        <v>0</v>
      </c>
      <c r="C514" s="4" t="s">
        <v>524</v>
      </c>
      <c r="D514" s="7" t="s">
        <v>525</v>
      </c>
      <c r="E514" s="3">
        <v>200</v>
      </c>
      <c r="F514" s="8">
        <v>60</v>
      </c>
      <c r="G514" s="8">
        <v>140</v>
      </c>
      <c r="H514" s="15">
        <v>0</v>
      </c>
      <c r="I514" s="16">
        <f t="shared" si="28"/>
        <v>41840000</v>
      </c>
      <c r="J514" s="16">
        <f t="shared" si="29"/>
        <v>12552000</v>
      </c>
      <c r="K514" s="16">
        <f t="shared" si="30"/>
        <v>151220000</v>
      </c>
      <c r="L514" s="16">
        <f t="shared" si="31"/>
        <v>121932000</v>
      </c>
    </row>
    <row r="515" spans="1:12" ht="39.75" customHeight="1">
      <c r="A515" s="6">
        <v>704720</v>
      </c>
      <c r="B515" s="2" t="s">
        <v>0</v>
      </c>
      <c r="C515" s="4" t="s">
        <v>526</v>
      </c>
      <c r="D515" s="7"/>
      <c r="E515" s="3">
        <v>3.8100000000000005</v>
      </c>
      <c r="F515" s="8">
        <v>1.57</v>
      </c>
      <c r="G515" s="8">
        <v>2.2400000000000002</v>
      </c>
      <c r="H515" s="15">
        <v>0</v>
      </c>
      <c r="I515" s="16">
        <f t="shared" si="28"/>
        <v>760330</v>
      </c>
      <c r="J515" s="16">
        <f t="shared" si="29"/>
        <v>228099</v>
      </c>
      <c r="K515" s="16">
        <f t="shared" si="30"/>
        <v>2618990</v>
      </c>
      <c r="L515" s="16">
        <f t="shared" si="31"/>
        <v>2086759</v>
      </c>
    </row>
    <row r="516" spans="1:12" ht="39.75" customHeight="1">
      <c r="A516" s="6">
        <v>704725</v>
      </c>
      <c r="B516" s="2" t="s">
        <v>0</v>
      </c>
      <c r="C516" s="4" t="s">
        <v>527</v>
      </c>
      <c r="D516" s="7"/>
      <c r="E516" s="3">
        <v>6</v>
      </c>
      <c r="F516" s="8">
        <v>4</v>
      </c>
      <c r="G516" s="8">
        <v>2</v>
      </c>
      <c r="H516" s="15">
        <v>0</v>
      </c>
      <c r="I516" s="16">
        <f t="shared" si="28"/>
        <v>1066000</v>
      </c>
      <c r="J516" s="16">
        <f t="shared" si="29"/>
        <v>319800</v>
      </c>
      <c r="K516" s="16">
        <f t="shared" si="30"/>
        <v>3188000</v>
      </c>
      <c r="L516" s="16">
        <f t="shared" si="31"/>
        <v>2441800</v>
      </c>
    </row>
    <row r="517" spans="1:12" ht="39.75" customHeight="1">
      <c r="A517" s="6">
        <v>704730</v>
      </c>
      <c r="B517" s="2" t="s">
        <v>0</v>
      </c>
      <c r="C517" s="4" t="s">
        <v>528</v>
      </c>
      <c r="D517" s="7"/>
      <c r="E517" s="3">
        <v>22.77</v>
      </c>
      <c r="F517" s="8">
        <v>7.97</v>
      </c>
      <c r="G517" s="8">
        <v>14.8</v>
      </c>
      <c r="H517" s="15">
        <v>0</v>
      </c>
      <c r="I517" s="16">
        <f t="shared" si="28"/>
        <v>4665530</v>
      </c>
      <c r="J517" s="16">
        <f t="shared" si="29"/>
        <v>1399659</v>
      </c>
      <c r="K517" s="16">
        <f t="shared" si="30"/>
        <v>16518190</v>
      </c>
      <c r="L517" s="16">
        <f t="shared" si="31"/>
        <v>13252319</v>
      </c>
    </row>
    <row r="518" spans="1:12" ht="39.75" customHeight="1">
      <c r="A518" s="6">
        <v>704735</v>
      </c>
      <c r="B518" s="2" t="s">
        <v>0</v>
      </c>
      <c r="C518" s="4" t="s">
        <v>529</v>
      </c>
      <c r="D518" s="7"/>
      <c r="E518" s="3">
        <v>15.829999999999998</v>
      </c>
      <c r="F518" s="8">
        <v>6.21</v>
      </c>
      <c r="G518" s="8">
        <v>9.6199999999999992</v>
      </c>
      <c r="H518" s="15">
        <v>0</v>
      </c>
      <c r="I518" s="16">
        <f t="shared" si="28"/>
        <v>3185990</v>
      </c>
      <c r="J518" s="16">
        <f t="shared" si="29"/>
        <v>955797</v>
      </c>
      <c r="K518" s="16">
        <f t="shared" si="30"/>
        <v>11073470</v>
      </c>
      <c r="L518" s="16">
        <f t="shared" si="31"/>
        <v>8843277</v>
      </c>
    </row>
    <row r="519" spans="1:12" ht="39.75" customHeight="1">
      <c r="A519" s="6">
        <v>704740</v>
      </c>
      <c r="B519" s="2" t="s">
        <v>0</v>
      </c>
      <c r="C519" s="4" t="s">
        <v>530</v>
      </c>
      <c r="D519" s="7"/>
      <c r="E519" s="3">
        <v>15.829999999999998</v>
      </c>
      <c r="F519" s="8">
        <v>6.21</v>
      </c>
      <c r="G519" s="8">
        <v>9.6199999999999992</v>
      </c>
      <c r="H519" s="15">
        <v>0</v>
      </c>
      <c r="I519" s="16">
        <f t="shared" ref="I519:I582" si="32">(F519*149000)+(G519*235000)</f>
        <v>3185990</v>
      </c>
      <c r="J519" s="16">
        <f t="shared" ref="J519:J582" si="33">I519*30%</f>
        <v>955797</v>
      </c>
      <c r="K519" s="16">
        <f t="shared" ref="K519:K582" si="34">(F519*327000)+(G519*940000)</f>
        <v>11073470</v>
      </c>
      <c r="L519" s="16">
        <f t="shared" ref="L519:L582" si="35">K519-(I519*70%)</f>
        <v>8843277</v>
      </c>
    </row>
    <row r="520" spans="1:12" ht="39.75" customHeight="1">
      <c r="A520" s="6">
        <v>704745</v>
      </c>
      <c r="B520" s="2" t="s">
        <v>0</v>
      </c>
      <c r="C520" s="4" t="s">
        <v>531</v>
      </c>
      <c r="D520" s="7"/>
      <c r="E520" s="3">
        <v>15.829999999999998</v>
      </c>
      <c r="F520" s="8">
        <v>6.21</v>
      </c>
      <c r="G520" s="8">
        <v>9.6199999999999992</v>
      </c>
      <c r="H520" s="15">
        <v>0</v>
      </c>
      <c r="I520" s="16">
        <f t="shared" si="32"/>
        <v>3185990</v>
      </c>
      <c r="J520" s="16">
        <f t="shared" si="33"/>
        <v>955797</v>
      </c>
      <c r="K520" s="16">
        <f t="shared" si="34"/>
        <v>11073470</v>
      </c>
      <c r="L520" s="16">
        <f t="shared" si="35"/>
        <v>8843277</v>
      </c>
    </row>
    <row r="521" spans="1:12" ht="39.75" customHeight="1">
      <c r="A521" s="6">
        <v>704750</v>
      </c>
      <c r="B521" s="2" t="s">
        <v>0</v>
      </c>
      <c r="C521" s="4" t="s">
        <v>532</v>
      </c>
      <c r="D521" s="7"/>
      <c r="E521" s="3">
        <v>20.58</v>
      </c>
      <c r="F521" s="8">
        <v>8.08</v>
      </c>
      <c r="G521" s="8">
        <v>12.5</v>
      </c>
      <c r="H521" s="15">
        <v>0</v>
      </c>
      <c r="I521" s="16">
        <f t="shared" si="32"/>
        <v>4141420</v>
      </c>
      <c r="J521" s="16">
        <f t="shared" si="33"/>
        <v>1242426</v>
      </c>
      <c r="K521" s="16">
        <f t="shared" si="34"/>
        <v>14392160</v>
      </c>
      <c r="L521" s="16">
        <f t="shared" si="35"/>
        <v>11493166</v>
      </c>
    </row>
    <row r="522" spans="1:12" ht="39.75" customHeight="1">
      <c r="A522" s="6">
        <v>704755</v>
      </c>
      <c r="B522" s="2" t="s">
        <v>0</v>
      </c>
      <c r="C522" s="4" t="s">
        <v>533</v>
      </c>
      <c r="D522" s="7"/>
      <c r="E522" s="3">
        <v>24.240000000000002</v>
      </c>
      <c r="F522" s="8">
        <v>9.02</v>
      </c>
      <c r="G522" s="8">
        <v>15.22</v>
      </c>
      <c r="H522" s="15">
        <v>0</v>
      </c>
      <c r="I522" s="16">
        <f t="shared" si="32"/>
        <v>4920680</v>
      </c>
      <c r="J522" s="16">
        <f t="shared" si="33"/>
        <v>1476204</v>
      </c>
      <c r="K522" s="16">
        <f t="shared" si="34"/>
        <v>17256340</v>
      </c>
      <c r="L522" s="16">
        <f t="shared" si="35"/>
        <v>13811864</v>
      </c>
    </row>
    <row r="523" spans="1:12" ht="39.75" customHeight="1">
      <c r="A523" s="6">
        <v>704760</v>
      </c>
      <c r="B523" s="2" t="s">
        <v>0</v>
      </c>
      <c r="C523" s="4" t="s">
        <v>534</v>
      </c>
      <c r="D523" s="7"/>
      <c r="E523" s="3">
        <v>24.240000000000002</v>
      </c>
      <c r="F523" s="8">
        <v>9.02</v>
      </c>
      <c r="G523" s="8">
        <v>15.22</v>
      </c>
      <c r="H523" s="15">
        <v>0</v>
      </c>
      <c r="I523" s="16">
        <f t="shared" si="32"/>
        <v>4920680</v>
      </c>
      <c r="J523" s="16">
        <f t="shared" si="33"/>
        <v>1476204</v>
      </c>
      <c r="K523" s="16">
        <f t="shared" si="34"/>
        <v>17256340</v>
      </c>
      <c r="L523" s="16">
        <f t="shared" si="35"/>
        <v>13811864</v>
      </c>
    </row>
    <row r="524" spans="1:12" ht="39.75" customHeight="1">
      <c r="A524" s="6">
        <v>704765</v>
      </c>
      <c r="B524" s="2" t="s">
        <v>0</v>
      </c>
      <c r="C524" s="4" t="s">
        <v>535</v>
      </c>
      <c r="D524" s="7"/>
      <c r="E524" s="3">
        <v>24.240000000000002</v>
      </c>
      <c r="F524" s="8">
        <v>9.02</v>
      </c>
      <c r="G524" s="8">
        <v>15.22</v>
      </c>
      <c r="H524" s="15">
        <v>0</v>
      </c>
      <c r="I524" s="16">
        <f t="shared" si="32"/>
        <v>4920680</v>
      </c>
      <c r="J524" s="16">
        <f t="shared" si="33"/>
        <v>1476204</v>
      </c>
      <c r="K524" s="16">
        <f t="shared" si="34"/>
        <v>17256340</v>
      </c>
      <c r="L524" s="16">
        <f t="shared" si="35"/>
        <v>13811864</v>
      </c>
    </row>
    <row r="525" spans="1:12" ht="39.75" customHeight="1">
      <c r="A525" s="6">
        <v>704770</v>
      </c>
      <c r="B525" s="2" t="s">
        <v>0</v>
      </c>
      <c r="C525" s="4" t="s">
        <v>536</v>
      </c>
      <c r="D525" s="7"/>
      <c r="E525" s="3">
        <v>24.240000000000002</v>
      </c>
      <c r="F525" s="8">
        <v>9.02</v>
      </c>
      <c r="G525" s="8">
        <v>15.22</v>
      </c>
      <c r="H525" s="15">
        <v>0</v>
      </c>
      <c r="I525" s="16">
        <f t="shared" si="32"/>
        <v>4920680</v>
      </c>
      <c r="J525" s="16">
        <f t="shared" si="33"/>
        <v>1476204</v>
      </c>
      <c r="K525" s="16">
        <f t="shared" si="34"/>
        <v>17256340</v>
      </c>
      <c r="L525" s="16">
        <f t="shared" si="35"/>
        <v>13811864</v>
      </c>
    </row>
    <row r="526" spans="1:12" ht="39.75" customHeight="1">
      <c r="A526" s="6">
        <v>704775</v>
      </c>
      <c r="B526" s="2" t="s">
        <v>0</v>
      </c>
      <c r="C526" s="4" t="s">
        <v>537</v>
      </c>
      <c r="D526" s="7"/>
      <c r="E526" s="3">
        <v>24.240000000000002</v>
      </c>
      <c r="F526" s="8">
        <v>9.02</v>
      </c>
      <c r="G526" s="8">
        <v>15.22</v>
      </c>
      <c r="H526" s="15">
        <v>0</v>
      </c>
      <c r="I526" s="16">
        <f t="shared" si="32"/>
        <v>4920680</v>
      </c>
      <c r="J526" s="16">
        <f t="shared" si="33"/>
        <v>1476204</v>
      </c>
      <c r="K526" s="16">
        <f t="shared" si="34"/>
        <v>17256340</v>
      </c>
      <c r="L526" s="16">
        <f t="shared" si="35"/>
        <v>13811864</v>
      </c>
    </row>
    <row r="527" spans="1:12" ht="39.75" customHeight="1">
      <c r="A527" s="6">
        <v>704780</v>
      </c>
      <c r="B527" s="2" t="s">
        <v>0</v>
      </c>
      <c r="C527" s="4" t="s">
        <v>538</v>
      </c>
      <c r="D527" s="7"/>
      <c r="E527" s="3">
        <v>24.240000000000002</v>
      </c>
      <c r="F527" s="8">
        <v>9.02</v>
      </c>
      <c r="G527" s="8">
        <v>15.22</v>
      </c>
      <c r="H527" s="15">
        <v>0</v>
      </c>
      <c r="I527" s="16">
        <f t="shared" si="32"/>
        <v>4920680</v>
      </c>
      <c r="J527" s="16">
        <f t="shared" si="33"/>
        <v>1476204</v>
      </c>
      <c r="K527" s="16">
        <f t="shared" si="34"/>
        <v>17256340</v>
      </c>
      <c r="L527" s="16">
        <f t="shared" si="35"/>
        <v>13811864</v>
      </c>
    </row>
    <row r="528" spans="1:12" ht="39.75" customHeight="1">
      <c r="A528" s="6">
        <v>704785</v>
      </c>
      <c r="B528" s="2" t="s">
        <v>0</v>
      </c>
      <c r="C528" s="4" t="s">
        <v>539</v>
      </c>
      <c r="D528" s="7"/>
      <c r="E528" s="3">
        <v>7.25</v>
      </c>
      <c r="F528" s="8">
        <v>3.24</v>
      </c>
      <c r="G528" s="8">
        <v>4.01</v>
      </c>
      <c r="H528" s="15">
        <v>0</v>
      </c>
      <c r="I528" s="16">
        <f t="shared" si="32"/>
        <v>1425110</v>
      </c>
      <c r="J528" s="16">
        <f t="shared" si="33"/>
        <v>427533</v>
      </c>
      <c r="K528" s="16">
        <f t="shared" si="34"/>
        <v>4828880</v>
      </c>
      <c r="L528" s="16">
        <f t="shared" si="35"/>
        <v>3831303</v>
      </c>
    </row>
    <row r="529" spans="1:12" ht="39.75" customHeight="1">
      <c r="A529" s="6">
        <v>704790</v>
      </c>
      <c r="B529" s="2" t="s">
        <v>0</v>
      </c>
      <c r="C529" s="4" t="s">
        <v>540</v>
      </c>
      <c r="D529" s="7"/>
      <c r="E529" s="3">
        <v>23</v>
      </c>
      <c r="F529" s="8">
        <v>13.5</v>
      </c>
      <c r="G529" s="8">
        <v>9.5</v>
      </c>
      <c r="H529" s="15">
        <v>0</v>
      </c>
      <c r="I529" s="16">
        <f t="shared" si="32"/>
        <v>4244000</v>
      </c>
      <c r="J529" s="16">
        <f t="shared" si="33"/>
        <v>1273200</v>
      </c>
      <c r="K529" s="16">
        <f t="shared" si="34"/>
        <v>13344500</v>
      </c>
      <c r="L529" s="16">
        <f t="shared" si="35"/>
        <v>10373700</v>
      </c>
    </row>
    <row r="530" spans="1:12" ht="39.75" customHeight="1">
      <c r="A530" s="6">
        <v>704795</v>
      </c>
      <c r="B530" s="2" t="s">
        <v>0</v>
      </c>
      <c r="C530" s="4" t="s">
        <v>541</v>
      </c>
      <c r="D530" s="7"/>
      <c r="E530" s="3">
        <v>14.31</v>
      </c>
      <c r="F530" s="8">
        <v>6.62</v>
      </c>
      <c r="G530" s="8">
        <v>7.69</v>
      </c>
      <c r="H530" s="15">
        <v>0</v>
      </c>
      <c r="I530" s="16">
        <f t="shared" si="32"/>
        <v>2793530</v>
      </c>
      <c r="J530" s="16">
        <f t="shared" si="33"/>
        <v>838059</v>
      </c>
      <c r="K530" s="16">
        <f t="shared" si="34"/>
        <v>9393340</v>
      </c>
      <c r="L530" s="16">
        <f t="shared" si="35"/>
        <v>7437869</v>
      </c>
    </row>
    <row r="531" spans="1:12" ht="39.75" customHeight="1">
      <c r="A531" s="6">
        <v>704800</v>
      </c>
      <c r="B531" s="2" t="s">
        <v>0</v>
      </c>
      <c r="C531" s="4" t="s">
        <v>542</v>
      </c>
      <c r="D531" s="7"/>
      <c r="E531" s="3">
        <v>12.79</v>
      </c>
      <c r="F531" s="8">
        <v>6.11</v>
      </c>
      <c r="G531" s="8">
        <v>6.68</v>
      </c>
      <c r="H531" s="15">
        <v>0</v>
      </c>
      <c r="I531" s="16">
        <f t="shared" si="32"/>
        <v>2480190</v>
      </c>
      <c r="J531" s="16">
        <f t="shared" si="33"/>
        <v>744057</v>
      </c>
      <c r="K531" s="16">
        <f t="shared" si="34"/>
        <v>8277170</v>
      </c>
      <c r="L531" s="16">
        <f t="shared" si="35"/>
        <v>6541037</v>
      </c>
    </row>
    <row r="532" spans="1:12" ht="39.75" customHeight="1">
      <c r="A532" s="6">
        <v>704805</v>
      </c>
      <c r="B532" s="2" t="s">
        <v>0</v>
      </c>
      <c r="C532" s="4" t="s">
        <v>543</v>
      </c>
      <c r="D532" s="7"/>
      <c r="E532" s="3">
        <v>17.68</v>
      </c>
      <c r="F532" s="8">
        <v>6.19</v>
      </c>
      <c r="G532" s="8">
        <v>11.49</v>
      </c>
      <c r="H532" s="15">
        <v>0</v>
      </c>
      <c r="I532" s="16">
        <f t="shared" si="32"/>
        <v>3622460</v>
      </c>
      <c r="J532" s="16">
        <f t="shared" si="33"/>
        <v>1086738</v>
      </c>
      <c r="K532" s="16">
        <f t="shared" si="34"/>
        <v>12824730</v>
      </c>
      <c r="L532" s="16">
        <f t="shared" si="35"/>
        <v>10289008</v>
      </c>
    </row>
    <row r="533" spans="1:12" ht="39.75" customHeight="1">
      <c r="A533" s="6">
        <v>704810</v>
      </c>
      <c r="B533" s="2" t="s">
        <v>0</v>
      </c>
      <c r="C533" s="4" t="s">
        <v>544</v>
      </c>
      <c r="D533" s="7"/>
      <c r="E533" s="3">
        <v>20.72</v>
      </c>
      <c r="F533" s="8">
        <v>7.25</v>
      </c>
      <c r="G533" s="8">
        <v>13.47</v>
      </c>
      <c r="H533" s="15">
        <v>0</v>
      </c>
      <c r="I533" s="16">
        <f t="shared" si="32"/>
        <v>4245700</v>
      </c>
      <c r="J533" s="16">
        <f t="shared" si="33"/>
        <v>1273710</v>
      </c>
      <c r="K533" s="16">
        <f t="shared" si="34"/>
        <v>15032550</v>
      </c>
      <c r="L533" s="16">
        <f t="shared" si="35"/>
        <v>12060560</v>
      </c>
    </row>
    <row r="534" spans="1:12" ht="39.75" customHeight="1">
      <c r="A534" s="6">
        <v>704815</v>
      </c>
      <c r="B534" s="2" t="s">
        <v>0</v>
      </c>
      <c r="C534" s="4" t="s">
        <v>545</v>
      </c>
      <c r="D534" s="7"/>
      <c r="E534" s="3">
        <v>26.77</v>
      </c>
      <c r="F534" s="8">
        <v>11.02</v>
      </c>
      <c r="G534" s="8">
        <v>15.75</v>
      </c>
      <c r="H534" s="15">
        <v>0</v>
      </c>
      <c r="I534" s="16">
        <f t="shared" si="32"/>
        <v>5343230</v>
      </c>
      <c r="J534" s="16">
        <f t="shared" si="33"/>
        <v>1602969</v>
      </c>
      <c r="K534" s="16">
        <f t="shared" si="34"/>
        <v>18408540</v>
      </c>
      <c r="L534" s="16">
        <f t="shared" si="35"/>
        <v>14668279</v>
      </c>
    </row>
    <row r="535" spans="1:12" ht="39.75" customHeight="1">
      <c r="A535" s="6">
        <v>704820</v>
      </c>
      <c r="B535" s="2" t="s">
        <v>0</v>
      </c>
      <c r="C535" s="4" t="s">
        <v>546</v>
      </c>
      <c r="D535" s="7"/>
      <c r="E535" s="3">
        <v>11.8</v>
      </c>
      <c r="F535" s="8">
        <v>4.63</v>
      </c>
      <c r="G535" s="8">
        <v>7.17</v>
      </c>
      <c r="H535" s="15">
        <v>0</v>
      </c>
      <c r="I535" s="16">
        <f t="shared" si="32"/>
        <v>2374820</v>
      </c>
      <c r="J535" s="16">
        <f t="shared" si="33"/>
        <v>712446</v>
      </c>
      <c r="K535" s="16">
        <f t="shared" si="34"/>
        <v>8253810</v>
      </c>
      <c r="L535" s="16">
        <f t="shared" si="35"/>
        <v>6591436</v>
      </c>
    </row>
    <row r="536" spans="1:12" ht="39.75" customHeight="1">
      <c r="A536" s="6">
        <v>704825</v>
      </c>
      <c r="B536" s="2" t="s">
        <v>0</v>
      </c>
      <c r="C536" s="4" t="s">
        <v>547</v>
      </c>
      <c r="D536" s="7"/>
      <c r="E536" s="3">
        <v>12.19</v>
      </c>
      <c r="F536" s="8">
        <v>5.0199999999999996</v>
      </c>
      <c r="G536" s="8">
        <v>7.17</v>
      </c>
      <c r="H536" s="15">
        <v>0</v>
      </c>
      <c r="I536" s="16">
        <f t="shared" si="32"/>
        <v>2432930</v>
      </c>
      <c r="J536" s="16">
        <f t="shared" si="33"/>
        <v>729879</v>
      </c>
      <c r="K536" s="16">
        <f t="shared" si="34"/>
        <v>8381340</v>
      </c>
      <c r="L536" s="16">
        <f t="shared" si="35"/>
        <v>6678289</v>
      </c>
    </row>
    <row r="537" spans="1:12" ht="39.75" customHeight="1">
      <c r="A537" s="6">
        <v>704830</v>
      </c>
      <c r="B537" s="2" t="s">
        <v>0</v>
      </c>
      <c r="C537" s="4" t="s">
        <v>548</v>
      </c>
      <c r="D537" s="7"/>
      <c r="E537" s="3">
        <v>10.35</v>
      </c>
      <c r="F537" s="8">
        <v>4.26</v>
      </c>
      <c r="G537" s="8">
        <v>6.09</v>
      </c>
      <c r="H537" s="15">
        <v>0</v>
      </c>
      <c r="I537" s="16">
        <f t="shared" si="32"/>
        <v>2065890</v>
      </c>
      <c r="J537" s="16">
        <f t="shared" si="33"/>
        <v>619767</v>
      </c>
      <c r="K537" s="16">
        <f t="shared" si="34"/>
        <v>7117620</v>
      </c>
      <c r="L537" s="16">
        <f t="shared" si="35"/>
        <v>5671497</v>
      </c>
    </row>
    <row r="538" spans="1:12" ht="39.75" customHeight="1">
      <c r="A538" s="6">
        <v>704835</v>
      </c>
      <c r="B538" s="2" t="s">
        <v>0</v>
      </c>
      <c r="C538" s="4" t="s">
        <v>549</v>
      </c>
      <c r="D538" s="7"/>
      <c r="E538" s="3">
        <v>14.719999999999999</v>
      </c>
      <c r="F538" s="8">
        <v>6.06</v>
      </c>
      <c r="G538" s="8">
        <v>8.66</v>
      </c>
      <c r="H538" s="15">
        <v>0</v>
      </c>
      <c r="I538" s="16">
        <f t="shared" si="32"/>
        <v>2938040</v>
      </c>
      <c r="J538" s="16">
        <f t="shared" si="33"/>
        <v>881412</v>
      </c>
      <c r="K538" s="16">
        <f t="shared" si="34"/>
        <v>10122020</v>
      </c>
      <c r="L538" s="16">
        <f t="shared" si="35"/>
        <v>8065392</v>
      </c>
    </row>
    <row r="539" spans="1:12" ht="39.75" customHeight="1">
      <c r="A539" s="6">
        <v>704840</v>
      </c>
      <c r="B539" s="2" t="s">
        <v>0</v>
      </c>
      <c r="C539" s="4" t="s">
        <v>550</v>
      </c>
      <c r="D539" s="7"/>
      <c r="E539" s="3">
        <v>9.3699999999999992</v>
      </c>
      <c r="F539" s="8">
        <v>3.28</v>
      </c>
      <c r="G539" s="8">
        <v>6.09</v>
      </c>
      <c r="H539" s="15">
        <v>0</v>
      </c>
      <c r="I539" s="16">
        <f t="shared" si="32"/>
        <v>1919870</v>
      </c>
      <c r="J539" s="16">
        <f t="shared" si="33"/>
        <v>575961</v>
      </c>
      <c r="K539" s="16">
        <f t="shared" si="34"/>
        <v>6797160</v>
      </c>
      <c r="L539" s="16">
        <f t="shared" si="35"/>
        <v>5453251</v>
      </c>
    </row>
    <row r="540" spans="1:12" ht="39.75" customHeight="1">
      <c r="A540" s="6">
        <v>704845</v>
      </c>
      <c r="B540" s="2" t="s">
        <v>0</v>
      </c>
      <c r="C540" s="4" t="s">
        <v>551</v>
      </c>
      <c r="D540" s="7"/>
      <c r="E540" s="3">
        <v>25</v>
      </c>
      <c r="F540" s="8">
        <v>11</v>
      </c>
      <c r="G540" s="8">
        <v>14</v>
      </c>
      <c r="H540" s="15">
        <v>0</v>
      </c>
      <c r="I540" s="16">
        <f t="shared" si="32"/>
        <v>4929000</v>
      </c>
      <c r="J540" s="16">
        <f t="shared" si="33"/>
        <v>1478700</v>
      </c>
      <c r="K540" s="16">
        <f t="shared" si="34"/>
        <v>16757000</v>
      </c>
      <c r="L540" s="16">
        <f t="shared" si="35"/>
        <v>13306700</v>
      </c>
    </row>
    <row r="541" spans="1:12" ht="39.75" customHeight="1">
      <c r="A541" s="6">
        <v>704850</v>
      </c>
      <c r="B541" s="2" t="s">
        <v>0</v>
      </c>
      <c r="C541" s="4" t="s">
        <v>552</v>
      </c>
      <c r="D541" s="7"/>
      <c r="E541" s="3">
        <v>14.06</v>
      </c>
      <c r="F541" s="8">
        <v>4.92</v>
      </c>
      <c r="G541" s="8">
        <v>9.14</v>
      </c>
      <c r="H541" s="15">
        <v>0</v>
      </c>
      <c r="I541" s="16">
        <f t="shared" si="32"/>
        <v>2880980</v>
      </c>
      <c r="J541" s="16">
        <f t="shared" si="33"/>
        <v>864294</v>
      </c>
      <c r="K541" s="16">
        <f t="shared" si="34"/>
        <v>10200440</v>
      </c>
      <c r="L541" s="16">
        <f t="shared" si="35"/>
        <v>8183754</v>
      </c>
    </row>
    <row r="542" spans="1:12" ht="39.75" customHeight="1">
      <c r="A542" s="6">
        <v>704855</v>
      </c>
      <c r="B542" s="2" t="s">
        <v>0</v>
      </c>
      <c r="C542" s="4" t="s">
        <v>553</v>
      </c>
      <c r="D542" s="7"/>
      <c r="E542" s="3">
        <v>21</v>
      </c>
      <c r="F542" s="8">
        <v>10</v>
      </c>
      <c r="G542" s="8">
        <v>11</v>
      </c>
      <c r="H542" s="15">
        <v>0</v>
      </c>
      <c r="I542" s="16">
        <f t="shared" si="32"/>
        <v>4075000</v>
      </c>
      <c r="J542" s="16">
        <f t="shared" si="33"/>
        <v>1222500</v>
      </c>
      <c r="K542" s="16">
        <f t="shared" si="34"/>
        <v>13610000</v>
      </c>
      <c r="L542" s="16">
        <f t="shared" si="35"/>
        <v>10757500</v>
      </c>
    </row>
    <row r="543" spans="1:12" ht="39.75" customHeight="1">
      <c r="A543" s="6">
        <v>704860</v>
      </c>
      <c r="B543" s="2" t="s">
        <v>0</v>
      </c>
      <c r="C543" s="4" t="s">
        <v>554</v>
      </c>
      <c r="D543" s="7"/>
      <c r="E543" s="3">
        <v>11.09</v>
      </c>
      <c r="F543" s="8">
        <v>3.88</v>
      </c>
      <c r="G543" s="8">
        <v>7.21</v>
      </c>
      <c r="H543" s="15">
        <v>0</v>
      </c>
      <c r="I543" s="16">
        <f t="shared" si="32"/>
        <v>2272470</v>
      </c>
      <c r="J543" s="16">
        <f t="shared" si="33"/>
        <v>681741</v>
      </c>
      <c r="K543" s="16">
        <f t="shared" si="34"/>
        <v>8046160</v>
      </c>
      <c r="L543" s="16">
        <f t="shared" si="35"/>
        <v>6455431</v>
      </c>
    </row>
    <row r="544" spans="1:12" ht="39.75" customHeight="1">
      <c r="A544" s="6">
        <v>704865</v>
      </c>
      <c r="B544" s="2" t="s">
        <v>0</v>
      </c>
      <c r="C544" s="4" t="s">
        <v>555</v>
      </c>
      <c r="D544" s="7"/>
      <c r="E544" s="3">
        <v>13.07</v>
      </c>
      <c r="F544" s="8">
        <v>5.38</v>
      </c>
      <c r="G544" s="8">
        <v>7.69</v>
      </c>
      <c r="H544" s="15">
        <v>0</v>
      </c>
      <c r="I544" s="16">
        <f t="shared" si="32"/>
        <v>2608770</v>
      </c>
      <c r="J544" s="16">
        <f t="shared" si="33"/>
        <v>782631</v>
      </c>
      <c r="K544" s="16">
        <f t="shared" si="34"/>
        <v>8987860</v>
      </c>
      <c r="L544" s="16">
        <f t="shared" si="35"/>
        <v>7161721</v>
      </c>
    </row>
    <row r="545" spans="1:12" ht="39.75" customHeight="1">
      <c r="A545" s="6">
        <v>704870</v>
      </c>
      <c r="B545" s="2" t="s">
        <v>0</v>
      </c>
      <c r="C545" s="4" t="s">
        <v>556</v>
      </c>
      <c r="D545" s="7"/>
      <c r="E545" s="3">
        <v>17.010000000000002</v>
      </c>
      <c r="F545" s="8">
        <v>7.87</v>
      </c>
      <c r="G545" s="8">
        <v>9.14</v>
      </c>
      <c r="H545" s="15">
        <v>0</v>
      </c>
      <c r="I545" s="16">
        <f t="shared" si="32"/>
        <v>3320530</v>
      </c>
      <c r="J545" s="16">
        <f t="shared" si="33"/>
        <v>996159</v>
      </c>
      <c r="K545" s="16">
        <f t="shared" si="34"/>
        <v>11165090</v>
      </c>
      <c r="L545" s="16">
        <f t="shared" si="35"/>
        <v>8840719</v>
      </c>
    </row>
    <row r="546" spans="1:12" ht="39.75" customHeight="1">
      <c r="A546" s="6">
        <v>704875</v>
      </c>
      <c r="B546" s="2" t="s">
        <v>0</v>
      </c>
      <c r="C546" s="4" t="s">
        <v>557</v>
      </c>
      <c r="D546" s="7"/>
      <c r="E546" s="3">
        <v>11.870000000000001</v>
      </c>
      <c r="F546" s="8">
        <v>4.66</v>
      </c>
      <c r="G546" s="8">
        <v>7.21</v>
      </c>
      <c r="H546" s="15">
        <v>0</v>
      </c>
      <c r="I546" s="16">
        <f t="shared" si="32"/>
        <v>2388690</v>
      </c>
      <c r="J546" s="16">
        <f t="shared" si="33"/>
        <v>716607</v>
      </c>
      <c r="K546" s="16">
        <f t="shared" si="34"/>
        <v>8301220</v>
      </c>
      <c r="L546" s="16">
        <f t="shared" si="35"/>
        <v>6629137</v>
      </c>
    </row>
    <row r="547" spans="1:12" ht="39.75" customHeight="1">
      <c r="A547" s="6">
        <v>704880</v>
      </c>
      <c r="B547" s="2" t="s">
        <v>0</v>
      </c>
      <c r="C547" s="4" t="s">
        <v>558</v>
      </c>
      <c r="D547" s="7"/>
      <c r="E547" s="3">
        <v>11.870000000000001</v>
      </c>
      <c r="F547" s="8">
        <v>4.66</v>
      </c>
      <c r="G547" s="8">
        <v>7.21</v>
      </c>
      <c r="H547" s="15">
        <v>0</v>
      </c>
      <c r="I547" s="16">
        <f t="shared" si="32"/>
        <v>2388690</v>
      </c>
      <c r="J547" s="16">
        <f t="shared" si="33"/>
        <v>716607</v>
      </c>
      <c r="K547" s="16">
        <f t="shared" si="34"/>
        <v>8301220</v>
      </c>
      <c r="L547" s="16">
        <f t="shared" si="35"/>
        <v>6629137</v>
      </c>
    </row>
    <row r="548" spans="1:12" ht="39.75" customHeight="1">
      <c r="A548" s="6">
        <v>704885</v>
      </c>
      <c r="B548" s="2" t="s">
        <v>0</v>
      </c>
      <c r="C548" s="4" t="s">
        <v>559</v>
      </c>
      <c r="D548" s="7"/>
      <c r="E548" s="3">
        <v>11.23</v>
      </c>
      <c r="F548" s="8">
        <v>4.18</v>
      </c>
      <c r="G548" s="8">
        <v>7.05</v>
      </c>
      <c r="H548" s="15">
        <v>0</v>
      </c>
      <c r="I548" s="16">
        <f t="shared" si="32"/>
        <v>2279570</v>
      </c>
      <c r="J548" s="16">
        <f t="shared" si="33"/>
        <v>683871</v>
      </c>
      <c r="K548" s="16">
        <f t="shared" si="34"/>
        <v>7993860</v>
      </c>
      <c r="L548" s="16">
        <f t="shared" si="35"/>
        <v>6398161</v>
      </c>
    </row>
    <row r="549" spans="1:12" ht="39.75" customHeight="1">
      <c r="A549" s="6">
        <v>704890</v>
      </c>
      <c r="B549" s="2" t="s">
        <v>0</v>
      </c>
      <c r="C549" s="4" t="s">
        <v>560</v>
      </c>
      <c r="D549" s="7"/>
      <c r="E549" s="3">
        <v>14</v>
      </c>
      <c r="F549" s="8">
        <v>7</v>
      </c>
      <c r="G549" s="8">
        <v>7</v>
      </c>
      <c r="H549" s="15">
        <v>0</v>
      </c>
      <c r="I549" s="16">
        <f t="shared" si="32"/>
        <v>2688000</v>
      </c>
      <c r="J549" s="16">
        <f t="shared" si="33"/>
        <v>806400</v>
      </c>
      <c r="K549" s="16">
        <f t="shared" si="34"/>
        <v>8869000</v>
      </c>
      <c r="L549" s="16">
        <f t="shared" si="35"/>
        <v>6987400</v>
      </c>
    </row>
    <row r="550" spans="1:12" ht="39.75" customHeight="1">
      <c r="A550" s="6">
        <v>704895</v>
      </c>
      <c r="B550" s="2" t="s">
        <v>0</v>
      </c>
      <c r="C550" s="4" t="s">
        <v>561</v>
      </c>
      <c r="D550" s="7"/>
      <c r="E550" s="3">
        <v>17</v>
      </c>
      <c r="F550" s="8">
        <v>8</v>
      </c>
      <c r="G550" s="8">
        <v>9</v>
      </c>
      <c r="H550" s="15">
        <v>0</v>
      </c>
      <c r="I550" s="16">
        <f t="shared" si="32"/>
        <v>3307000</v>
      </c>
      <c r="J550" s="16">
        <f t="shared" si="33"/>
        <v>992100</v>
      </c>
      <c r="K550" s="16">
        <f t="shared" si="34"/>
        <v>11076000</v>
      </c>
      <c r="L550" s="16">
        <f t="shared" si="35"/>
        <v>8761100</v>
      </c>
    </row>
    <row r="551" spans="1:12" ht="39.75" customHeight="1">
      <c r="A551" s="6">
        <v>704900</v>
      </c>
      <c r="B551" s="2" t="s">
        <v>0</v>
      </c>
      <c r="C551" s="4" t="s">
        <v>562</v>
      </c>
      <c r="D551" s="7"/>
      <c r="E551" s="3">
        <v>11.07</v>
      </c>
      <c r="F551" s="8">
        <v>4.12</v>
      </c>
      <c r="G551" s="8">
        <v>6.95</v>
      </c>
      <c r="H551" s="15">
        <v>0</v>
      </c>
      <c r="I551" s="16">
        <f t="shared" si="32"/>
        <v>2247130</v>
      </c>
      <c r="J551" s="16">
        <f t="shared" si="33"/>
        <v>674139</v>
      </c>
      <c r="K551" s="16">
        <f t="shared" si="34"/>
        <v>7880240</v>
      </c>
      <c r="L551" s="16">
        <f t="shared" si="35"/>
        <v>6307249</v>
      </c>
    </row>
    <row r="552" spans="1:12" ht="39.75" customHeight="1">
      <c r="A552" s="6">
        <v>704905</v>
      </c>
      <c r="B552" s="2" t="s">
        <v>0</v>
      </c>
      <c r="C552" s="4" t="s">
        <v>563</v>
      </c>
      <c r="D552" s="7"/>
      <c r="E552" s="3">
        <v>11.07</v>
      </c>
      <c r="F552" s="8">
        <v>4.12</v>
      </c>
      <c r="G552" s="8">
        <v>6.95</v>
      </c>
      <c r="H552" s="15">
        <v>0</v>
      </c>
      <c r="I552" s="16">
        <f t="shared" si="32"/>
        <v>2247130</v>
      </c>
      <c r="J552" s="16">
        <f t="shared" si="33"/>
        <v>674139</v>
      </c>
      <c r="K552" s="16">
        <f t="shared" si="34"/>
        <v>7880240</v>
      </c>
      <c r="L552" s="16">
        <f t="shared" si="35"/>
        <v>6307249</v>
      </c>
    </row>
    <row r="553" spans="1:12" ht="39.75" customHeight="1">
      <c r="A553" s="6">
        <v>704910</v>
      </c>
      <c r="B553" s="2" t="s">
        <v>0</v>
      </c>
      <c r="C553" s="4" t="s">
        <v>564</v>
      </c>
      <c r="D553" s="7"/>
      <c r="E553" s="3">
        <v>30.01</v>
      </c>
      <c r="F553" s="8">
        <v>10.5</v>
      </c>
      <c r="G553" s="8">
        <v>19.510000000000002</v>
      </c>
      <c r="H553" s="15">
        <v>0</v>
      </c>
      <c r="I553" s="16">
        <f t="shared" si="32"/>
        <v>6149350</v>
      </c>
      <c r="J553" s="16">
        <f t="shared" si="33"/>
        <v>1844805</v>
      </c>
      <c r="K553" s="16">
        <f t="shared" si="34"/>
        <v>21772900</v>
      </c>
      <c r="L553" s="16">
        <f t="shared" si="35"/>
        <v>17468355</v>
      </c>
    </row>
    <row r="554" spans="1:12" ht="39.75" customHeight="1">
      <c r="A554" s="6">
        <v>704915</v>
      </c>
      <c r="B554" s="2" t="s">
        <v>0</v>
      </c>
      <c r="C554" s="4" t="s">
        <v>565</v>
      </c>
      <c r="D554" s="7"/>
      <c r="E554" s="3">
        <v>12.35</v>
      </c>
      <c r="F554" s="8">
        <v>4.59</v>
      </c>
      <c r="G554" s="8">
        <v>7.76</v>
      </c>
      <c r="H554" s="15">
        <v>0</v>
      </c>
      <c r="I554" s="16">
        <f t="shared" si="32"/>
        <v>2507510</v>
      </c>
      <c r="J554" s="16">
        <f t="shared" si="33"/>
        <v>752253</v>
      </c>
      <c r="K554" s="16">
        <f t="shared" si="34"/>
        <v>8795330</v>
      </c>
      <c r="L554" s="16">
        <f t="shared" si="35"/>
        <v>7040073</v>
      </c>
    </row>
    <row r="555" spans="1:12" ht="39.75" customHeight="1">
      <c r="A555" s="6">
        <v>704920</v>
      </c>
      <c r="B555" s="2" t="s">
        <v>0</v>
      </c>
      <c r="C555" s="4" t="s">
        <v>566</v>
      </c>
      <c r="D555" s="7"/>
      <c r="E555" s="3">
        <v>11.09</v>
      </c>
      <c r="F555" s="8">
        <v>3.88</v>
      </c>
      <c r="G555" s="8">
        <v>7.21</v>
      </c>
      <c r="H555" s="15">
        <v>0</v>
      </c>
      <c r="I555" s="16">
        <f t="shared" si="32"/>
        <v>2272470</v>
      </c>
      <c r="J555" s="16">
        <f t="shared" si="33"/>
        <v>681741</v>
      </c>
      <c r="K555" s="16">
        <f t="shared" si="34"/>
        <v>8046160</v>
      </c>
      <c r="L555" s="16">
        <f t="shared" si="35"/>
        <v>6455431</v>
      </c>
    </row>
    <row r="556" spans="1:12" ht="39.75" customHeight="1">
      <c r="A556" s="6">
        <v>704925</v>
      </c>
      <c r="B556" s="2" t="s">
        <v>0</v>
      </c>
      <c r="C556" s="4" t="s">
        <v>567</v>
      </c>
      <c r="D556" s="7"/>
      <c r="E556" s="3">
        <v>40</v>
      </c>
      <c r="F556" s="8">
        <v>16</v>
      </c>
      <c r="G556" s="8">
        <v>24</v>
      </c>
      <c r="H556" s="15">
        <v>0</v>
      </c>
      <c r="I556" s="16">
        <f t="shared" si="32"/>
        <v>8024000</v>
      </c>
      <c r="J556" s="16">
        <f t="shared" si="33"/>
        <v>2407200</v>
      </c>
      <c r="K556" s="16">
        <f t="shared" si="34"/>
        <v>27792000</v>
      </c>
      <c r="L556" s="16">
        <f t="shared" si="35"/>
        <v>22175200</v>
      </c>
    </row>
    <row r="557" spans="1:12" ht="39.75" customHeight="1">
      <c r="A557" s="6">
        <v>704930</v>
      </c>
      <c r="B557" s="2" t="s">
        <v>0</v>
      </c>
      <c r="C557" s="4" t="s">
        <v>568</v>
      </c>
      <c r="D557" s="7"/>
      <c r="E557" s="3">
        <v>15</v>
      </c>
      <c r="F557" s="8">
        <v>8</v>
      </c>
      <c r="G557" s="8">
        <v>7</v>
      </c>
      <c r="H557" s="15">
        <v>0</v>
      </c>
      <c r="I557" s="16">
        <f t="shared" si="32"/>
        <v>2837000</v>
      </c>
      <c r="J557" s="16">
        <f t="shared" si="33"/>
        <v>851100</v>
      </c>
      <c r="K557" s="16">
        <f t="shared" si="34"/>
        <v>9196000</v>
      </c>
      <c r="L557" s="16">
        <f t="shared" si="35"/>
        <v>7210100</v>
      </c>
    </row>
    <row r="558" spans="1:12" ht="39.75" customHeight="1">
      <c r="A558" s="6">
        <v>704935</v>
      </c>
      <c r="B558" s="2" t="s">
        <v>0</v>
      </c>
      <c r="C558" s="4" t="s">
        <v>569</v>
      </c>
      <c r="D558" s="7"/>
      <c r="E558" s="3">
        <v>18</v>
      </c>
      <c r="F558" s="8">
        <v>9</v>
      </c>
      <c r="G558" s="8">
        <v>9</v>
      </c>
      <c r="H558" s="15">
        <v>0</v>
      </c>
      <c r="I558" s="16">
        <f t="shared" si="32"/>
        <v>3456000</v>
      </c>
      <c r="J558" s="16">
        <f t="shared" si="33"/>
        <v>1036800</v>
      </c>
      <c r="K558" s="16">
        <f t="shared" si="34"/>
        <v>11403000</v>
      </c>
      <c r="L558" s="16">
        <f t="shared" si="35"/>
        <v>8983800</v>
      </c>
    </row>
    <row r="559" spans="1:12" ht="39.75" customHeight="1">
      <c r="A559" s="6">
        <v>704940</v>
      </c>
      <c r="B559" s="2" t="s">
        <v>0</v>
      </c>
      <c r="C559" s="4" t="s">
        <v>570</v>
      </c>
      <c r="D559" s="7"/>
      <c r="E559" s="3">
        <v>28.490000000000002</v>
      </c>
      <c r="F559" s="8">
        <v>12.73</v>
      </c>
      <c r="G559" s="8">
        <v>15.76</v>
      </c>
      <c r="H559" s="15">
        <v>0</v>
      </c>
      <c r="I559" s="16">
        <f t="shared" si="32"/>
        <v>5600370</v>
      </c>
      <c r="J559" s="16">
        <f t="shared" si="33"/>
        <v>1680111</v>
      </c>
      <c r="K559" s="16">
        <f t="shared" si="34"/>
        <v>18977110</v>
      </c>
      <c r="L559" s="16">
        <f t="shared" si="35"/>
        <v>15056851</v>
      </c>
    </row>
    <row r="560" spans="1:12" ht="39.75" customHeight="1">
      <c r="A560" s="6">
        <v>704945</v>
      </c>
      <c r="B560" s="2" t="s">
        <v>0</v>
      </c>
      <c r="C560" s="4" t="s">
        <v>571</v>
      </c>
      <c r="D560" s="7"/>
      <c r="E560" s="3">
        <v>10.9</v>
      </c>
      <c r="F560" s="8">
        <v>4.28</v>
      </c>
      <c r="G560" s="8">
        <v>6.62</v>
      </c>
      <c r="H560" s="15">
        <v>0</v>
      </c>
      <c r="I560" s="16">
        <f t="shared" si="32"/>
        <v>2193420</v>
      </c>
      <c r="J560" s="16">
        <f t="shared" si="33"/>
        <v>658026</v>
      </c>
      <c r="K560" s="16">
        <f t="shared" si="34"/>
        <v>7622360</v>
      </c>
      <c r="L560" s="16">
        <f t="shared" si="35"/>
        <v>6086966</v>
      </c>
    </row>
    <row r="561" spans="1:12" ht="39.75" customHeight="1">
      <c r="A561" s="6">
        <v>704950</v>
      </c>
      <c r="B561" s="2" t="s">
        <v>0</v>
      </c>
      <c r="C561" s="4" t="s">
        <v>572</v>
      </c>
      <c r="D561" s="7"/>
      <c r="E561" s="3">
        <v>17</v>
      </c>
      <c r="F561" s="8">
        <v>8</v>
      </c>
      <c r="G561" s="8">
        <v>9</v>
      </c>
      <c r="H561" s="15">
        <v>0</v>
      </c>
      <c r="I561" s="16">
        <f t="shared" si="32"/>
        <v>3307000</v>
      </c>
      <c r="J561" s="16">
        <f t="shared" si="33"/>
        <v>992100</v>
      </c>
      <c r="K561" s="16">
        <f t="shared" si="34"/>
        <v>11076000</v>
      </c>
      <c r="L561" s="16">
        <f t="shared" si="35"/>
        <v>8761100</v>
      </c>
    </row>
    <row r="562" spans="1:12" ht="39.75" customHeight="1">
      <c r="A562" s="6">
        <v>704955</v>
      </c>
      <c r="B562" s="2" t="s">
        <v>0</v>
      </c>
      <c r="C562" s="4" t="s">
        <v>573</v>
      </c>
      <c r="D562" s="7" t="s">
        <v>574</v>
      </c>
      <c r="E562" s="3">
        <v>18.61</v>
      </c>
      <c r="F562" s="8">
        <v>9.16</v>
      </c>
      <c r="G562" s="8">
        <v>9.4499999999999993</v>
      </c>
      <c r="H562" s="15">
        <v>0</v>
      </c>
      <c r="I562" s="16">
        <f t="shared" si="32"/>
        <v>3585590</v>
      </c>
      <c r="J562" s="16">
        <f t="shared" si="33"/>
        <v>1075677</v>
      </c>
      <c r="K562" s="16">
        <f t="shared" si="34"/>
        <v>11878320</v>
      </c>
      <c r="L562" s="16">
        <f t="shared" si="35"/>
        <v>9368407</v>
      </c>
    </row>
    <row r="563" spans="1:12" ht="39.75" customHeight="1">
      <c r="A563" s="6">
        <v>704960</v>
      </c>
      <c r="B563" s="2" t="s">
        <v>0</v>
      </c>
      <c r="C563" s="4" t="s">
        <v>575</v>
      </c>
      <c r="D563" s="7"/>
      <c r="E563" s="3">
        <v>10.72</v>
      </c>
      <c r="F563" s="8">
        <v>3.99</v>
      </c>
      <c r="G563" s="8">
        <v>6.73</v>
      </c>
      <c r="H563" s="15">
        <v>0</v>
      </c>
      <c r="I563" s="16">
        <f t="shared" si="32"/>
        <v>2176060</v>
      </c>
      <c r="J563" s="16">
        <f t="shared" si="33"/>
        <v>652818</v>
      </c>
      <c r="K563" s="16">
        <f t="shared" si="34"/>
        <v>7630930</v>
      </c>
      <c r="L563" s="16">
        <f t="shared" si="35"/>
        <v>6107688</v>
      </c>
    </row>
    <row r="564" spans="1:12" ht="39.75" customHeight="1">
      <c r="A564" s="6">
        <v>704965</v>
      </c>
      <c r="B564" s="2" t="s">
        <v>0</v>
      </c>
      <c r="C564" s="4" t="s">
        <v>576</v>
      </c>
      <c r="D564" s="7"/>
      <c r="E564" s="3">
        <v>10.5</v>
      </c>
      <c r="F564" s="8">
        <v>5</v>
      </c>
      <c r="G564" s="8">
        <v>5.5</v>
      </c>
      <c r="H564" s="15">
        <v>0</v>
      </c>
      <c r="I564" s="16">
        <f t="shared" si="32"/>
        <v>2037500</v>
      </c>
      <c r="J564" s="16">
        <f t="shared" si="33"/>
        <v>611250</v>
      </c>
      <c r="K564" s="16">
        <f t="shared" si="34"/>
        <v>6805000</v>
      </c>
      <c r="L564" s="16">
        <f t="shared" si="35"/>
        <v>5378750</v>
      </c>
    </row>
    <row r="565" spans="1:12" ht="39.75" customHeight="1">
      <c r="A565" s="6">
        <v>704970</v>
      </c>
      <c r="B565" s="2" t="s">
        <v>0</v>
      </c>
      <c r="C565" s="4" t="s">
        <v>577</v>
      </c>
      <c r="D565" s="7"/>
      <c r="E565" s="3">
        <v>59.589999999999996</v>
      </c>
      <c r="F565" s="8">
        <v>25.61</v>
      </c>
      <c r="G565" s="8">
        <v>33.979999999999997</v>
      </c>
      <c r="H565" s="15">
        <v>0</v>
      </c>
      <c r="I565" s="16">
        <f t="shared" si="32"/>
        <v>11801190</v>
      </c>
      <c r="J565" s="16">
        <f t="shared" si="33"/>
        <v>3540357</v>
      </c>
      <c r="K565" s="16">
        <f t="shared" si="34"/>
        <v>40315670</v>
      </c>
      <c r="L565" s="16">
        <f t="shared" si="35"/>
        <v>32054837</v>
      </c>
    </row>
    <row r="566" spans="1:12" ht="39.75" customHeight="1">
      <c r="A566" s="6">
        <v>704975</v>
      </c>
      <c r="B566" s="2" t="s">
        <v>0</v>
      </c>
      <c r="C566" s="4" t="s">
        <v>578</v>
      </c>
      <c r="D566" s="7"/>
      <c r="E566" s="3">
        <v>24.75</v>
      </c>
      <c r="F566" s="8">
        <v>9.2100000000000009</v>
      </c>
      <c r="G566" s="8">
        <v>15.54</v>
      </c>
      <c r="H566" s="15">
        <v>0</v>
      </c>
      <c r="I566" s="16">
        <f t="shared" si="32"/>
        <v>5024190</v>
      </c>
      <c r="J566" s="16">
        <f t="shared" si="33"/>
        <v>1507257</v>
      </c>
      <c r="K566" s="16">
        <f t="shared" si="34"/>
        <v>17619270</v>
      </c>
      <c r="L566" s="16">
        <f t="shared" si="35"/>
        <v>14102337</v>
      </c>
    </row>
    <row r="567" spans="1:12" ht="39.75" customHeight="1">
      <c r="A567" s="6">
        <v>704980</v>
      </c>
      <c r="B567" s="2" t="s">
        <v>0</v>
      </c>
      <c r="C567" s="4" t="s">
        <v>579</v>
      </c>
      <c r="D567" s="7"/>
      <c r="E567" s="3">
        <v>55.08</v>
      </c>
      <c r="F567" s="8">
        <v>19.28</v>
      </c>
      <c r="G567" s="8">
        <v>35.799999999999997</v>
      </c>
      <c r="H567" s="15">
        <v>0</v>
      </c>
      <c r="I567" s="16">
        <f t="shared" si="32"/>
        <v>11285720</v>
      </c>
      <c r="J567" s="16">
        <f t="shared" si="33"/>
        <v>3385716</v>
      </c>
      <c r="K567" s="16">
        <f t="shared" si="34"/>
        <v>39956560</v>
      </c>
      <c r="L567" s="16">
        <f t="shared" si="35"/>
        <v>32056556</v>
      </c>
    </row>
    <row r="568" spans="1:12" ht="39.75" customHeight="1">
      <c r="A568" s="6">
        <v>704985</v>
      </c>
      <c r="B568" s="2" t="s">
        <v>0</v>
      </c>
      <c r="C568" s="4" t="s">
        <v>580</v>
      </c>
      <c r="D568" s="7"/>
      <c r="E568" s="3">
        <v>55</v>
      </c>
      <c r="F568" s="8">
        <v>26</v>
      </c>
      <c r="G568" s="8">
        <v>29</v>
      </c>
      <c r="H568" s="15">
        <v>0</v>
      </c>
      <c r="I568" s="16">
        <f t="shared" si="32"/>
        <v>10689000</v>
      </c>
      <c r="J568" s="16">
        <f t="shared" si="33"/>
        <v>3206700</v>
      </c>
      <c r="K568" s="16">
        <f t="shared" si="34"/>
        <v>35762000</v>
      </c>
      <c r="L568" s="16">
        <f t="shared" si="35"/>
        <v>28279700</v>
      </c>
    </row>
    <row r="569" spans="1:12" ht="39.75" customHeight="1">
      <c r="A569" s="6">
        <v>704990</v>
      </c>
      <c r="B569" s="2" t="s">
        <v>0</v>
      </c>
      <c r="C569" s="4" t="s">
        <v>581</v>
      </c>
      <c r="D569" s="7"/>
      <c r="E569" s="3">
        <v>55.08</v>
      </c>
      <c r="F569" s="8">
        <v>19.28</v>
      </c>
      <c r="G569" s="8">
        <v>35.799999999999997</v>
      </c>
      <c r="H569" s="15">
        <v>0</v>
      </c>
      <c r="I569" s="16">
        <f t="shared" si="32"/>
        <v>11285720</v>
      </c>
      <c r="J569" s="16">
        <f t="shared" si="33"/>
        <v>3385716</v>
      </c>
      <c r="K569" s="16">
        <f t="shared" si="34"/>
        <v>39956560</v>
      </c>
      <c r="L569" s="16">
        <f t="shared" si="35"/>
        <v>32056556</v>
      </c>
    </row>
    <row r="570" spans="1:12" ht="39.75" customHeight="1">
      <c r="A570" s="6">
        <v>704995</v>
      </c>
      <c r="B570" s="2" t="s">
        <v>0</v>
      </c>
      <c r="C570" s="4" t="s">
        <v>582</v>
      </c>
      <c r="D570" s="7"/>
      <c r="E570" s="3">
        <v>8.83</v>
      </c>
      <c r="F570" s="8">
        <v>4.3499999999999996</v>
      </c>
      <c r="G570" s="8">
        <v>4.4800000000000004</v>
      </c>
      <c r="H570" s="15">
        <v>0</v>
      </c>
      <c r="I570" s="16">
        <f t="shared" si="32"/>
        <v>1700950</v>
      </c>
      <c r="J570" s="16">
        <f t="shared" si="33"/>
        <v>510285</v>
      </c>
      <c r="K570" s="16">
        <f t="shared" si="34"/>
        <v>5633650</v>
      </c>
      <c r="L570" s="16">
        <f t="shared" si="35"/>
        <v>4442985</v>
      </c>
    </row>
    <row r="571" spans="1:12" ht="39.75" customHeight="1">
      <c r="A571" s="6">
        <v>705000</v>
      </c>
      <c r="B571" s="2" t="s">
        <v>0</v>
      </c>
      <c r="C571" s="4" t="s">
        <v>583</v>
      </c>
      <c r="D571" s="7"/>
      <c r="E571" s="3">
        <v>16.18</v>
      </c>
      <c r="F571" s="8">
        <v>6.02</v>
      </c>
      <c r="G571" s="8">
        <v>10.16</v>
      </c>
      <c r="H571" s="15">
        <v>0</v>
      </c>
      <c r="I571" s="16">
        <f t="shared" si="32"/>
        <v>3284580</v>
      </c>
      <c r="J571" s="16">
        <f t="shared" si="33"/>
        <v>985374</v>
      </c>
      <c r="K571" s="16">
        <f t="shared" si="34"/>
        <v>11518940</v>
      </c>
      <c r="L571" s="16">
        <f t="shared" si="35"/>
        <v>9219734</v>
      </c>
    </row>
    <row r="572" spans="1:12" ht="39.75" customHeight="1">
      <c r="A572" s="6">
        <v>705005</v>
      </c>
      <c r="B572" s="2" t="s">
        <v>0</v>
      </c>
      <c r="C572" s="4" t="s">
        <v>584</v>
      </c>
      <c r="D572" s="7"/>
      <c r="E572" s="3">
        <v>13.2</v>
      </c>
      <c r="F572" s="8">
        <v>4.91</v>
      </c>
      <c r="G572" s="8">
        <v>8.2899999999999991</v>
      </c>
      <c r="H572" s="15">
        <v>0</v>
      </c>
      <c r="I572" s="16">
        <f t="shared" si="32"/>
        <v>2679740</v>
      </c>
      <c r="J572" s="16">
        <f t="shared" si="33"/>
        <v>803922</v>
      </c>
      <c r="K572" s="16">
        <f t="shared" si="34"/>
        <v>9398170</v>
      </c>
      <c r="L572" s="16">
        <f t="shared" si="35"/>
        <v>7522352</v>
      </c>
    </row>
    <row r="573" spans="1:12" ht="39.75" customHeight="1">
      <c r="A573" s="6">
        <v>705010</v>
      </c>
      <c r="B573" s="2" t="s">
        <v>0</v>
      </c>
      <c r="C573" s="4" t="s">
        <v>585</v>
      </c>
      <c r="D573" s="7"/>
      <c r="E573" s="3">
        <v>24.660000000000004</v>
      </c>
      <c r="F573" s="8">
        <v>8.6300000000000008</v>
      </c>
      <c r="G573" s="8">
        <v>16.03</v>
      </c>
      <c r="H573" s="15">
        <v>0</v>
      </c>
      <c r="I573" s="16">
        <f t="shared" si="32"/>
        <v>5052920</v>
      </c>
      <c r="J573" s="16">
        <f t="shared" si="33"/>
        <v>1515876</v>
      </c>
      <c r="K573" s="16">
        <f t="shared" si="34"/>
        <v>17890210.000000004</v>
      </c>
      <c r="L573" s="16">
        <f t="shared" si="35"/>
        <v>14353166.000000004</v>
      </c>
    </row>
    <row r="574" spans="1:12" ht="39.75" customHeight="1">
      <c r="A574" s="6">
        <v>705015</v>
      </c>
      <c r="B574" s="2" t="s">
        <v>0</v>
      </c>
      <c r="C574" s="4" t="s">
        <v>586</v>
      </c>
      <c r="D574" s="7"/>
      <c r="E574" s="3">
        <v>61.65</v>
      </c>
      <c r="F574" s="8">
        <v>21.58</v>
      </c>
      <c r="G574" s="8">
        <v>40.07</v>
      </c>
      <c r="H574" s="15">
        <v>0</v>
      </c>
      <c r="I574" s="16">
        <f t="shared" si="32"/>
        <v>12631870</v>
      </c>
      <c r="J574" s="16">
        <f t="shared" si="33"/>
        <v>3789561</v>
      </c>
      <c r="K574" s="16">
        <f t="shared" si="34"/>
        <v>44722460</v>
      </c>
      <c r="L574" s="16">
        <f t="shared" si="35"/>
        <v>35880151</v>
      </c>
    </row>
    <row r="575" spans="1:12" ht="39.75" customHeight="1">
      <c r="A575" s="6">
        <v>705020</v>
      </c>
      <c r="B575" s="2" t="s">
        <v>0</v>
      </c>
      <c r="C575" s="4" t="s">
        <v>587</v>
      </c>
      <c r="D575" s="7"/>
      <c r="E575" s="3">
        <v>61.65</v>
      </c>
      <c r="F575" s="8">
        <v>21.58</v>
      </c>
      <c r="G575" s="8">
        <v>40.07</v>
      </c>
      <c r="H575" s="15">
        <v>0</v>
      </c>
      <c r="I575" s="16">
        <f t="shared" si="32"/>
        <v>12631870</v>
      </c>
      <c r="J575" s="16">
        <f t="shared" si="33"/>
        <v>3789561</v>
      </c>
      <c r="K575" s="16">
        <f t="shared" si="34"/>
        <v>44722460</v>
      </c>
      <c r="L575" s="16">
        <f t="shared" si="35"/>
        <v>35880151</v>
      </c>
    </row>
    <row r="576" spans="1:12" ht="39.75" customHeight="1">
      <c r="A576" s="6">
        <v>705025</v>
      </c>
      <c r="B576" s="2" t="s">
        <v>0</v>
      </c>
      <c r="C576" s="4" t="s">
        <v>588</v>
      </c>
      <c r="D576" s="7"/>
      <c r="E576" s="3">
        <v>15.629999999999999</v>
      </c>
      <c r="F576" s="8">
        <v>5.47</v>
      </c>
      <c r="G576" s="8">
        <v>10.16</v>
      </c>
      <c r="H576" s="15">
        <v>0</v>
      </c>
      <c r="I576" s="16">
        <f t="shared" si="32"/>
        <v>3202630</v>
      </c>
      <c r="J576" s="16">
        <f t="shared" si="33"/>
        <v>960789</v>
      </c>
      <c r="K576" s="16">
        <f t="shared" si="34"/>
        <v>11339090</v>
      </c>
      <c r="L576" s="16">
        <f t="shared" si="35"/>
        <v>9097249</v>
      </c>
    </row>
    <row r="577" spans="1:12" ht="39.75" customHeight="1">
      <c r="A577" s="6">
        <v>705030</v>
      </c>
      <c r="B577" s="2" t="s">
        <v>0</v>
      </c>
      <c r="C577" s="4" t="s">
        <v>589</v>
      </c>
      <c r="D577" s="7"/>
      <c r="E577" s="3">
        <v>15.629999999999999</v>
      </c>
      <c r="F577" s="8">
        <v>5.47</v>
      </c>
      <c r="G577" s="8">
        <v>10.16</v>
      </c>
      <c r="H577" s="15">
        <v>0</v>
      </c>
      <c r="I577" s="16">
        <f t="shared" si="32"/>
        <v>3202630</v>
      </c>
      <c r="J577" s="16">
        <f t="shared" si="33"/>
        <v>960789</v>
      </c>
      <c r="K577" s="16">
        <f t="shared" si="34"/>
        <v>11339090</v>
      </c>
      <c r="L577" s="16">
        <f t="shared" si="35"/>
        <v>9097249</v>
      </c>
    </row>
    <row r="578" spans="1:12" ht="39.75" customHeight="1">
      <c r="A578" s="6">
        <v>705035</v>
      </c>
      <c r="B578" s="2" t="s">
        <v>0</v>
      </c>
      <c r="C578" s="4" t="s">
        <v>590</v>
      </c>
      <c r="D578" s="7"/>
      <c r="E578" s="3">
        <v>18.77</v>
      </c>
      <c r="F578" s="8">
        <v>6.57</v>
      </c>
      <c r="G578" s="8">
        <v>12.2</v>
      </c>
      <c r="H578" s="15">
        <v>0</v>
      </c>
      <c r="I578" s="16">
        <f t="shared" si="32"/>
        <v>3845930</v>
      </c>
      <c r="J578" s="16">
        <f t="shared" si="33"/>
        <v>1153779</v>
      </c>
      <c r="K578" s="16">
        <f t="shared" si="34"/>
        <v>13616390</v>
      </c>
      <c r="L578" s="16">
        <f t="shared" si="35"/>
        <v>10924239</v>
      </c>
    </row>
    <row r="579" spans="1:12" ht="39.75" customHeight="1">
      <c r="A579" s="6">
        <v>705040</v>
      </c>
      <c r="B579" s="2" t="s">
        <v>0</v>
      </c>
      <c r="C579" s="4" t="s">
        <v>591</v>
      </c>
      <c r="D579" s="7" t="s">
        <v>592</v>
      </c>
      <c r="E579" s="3">
        <v>115</v>
      </c>
      <c r="F579" s="8">
        <v>65</v>
      </c>
      <c r="G579" s="8">
        <v>50</v>
      </c>
      <c r="H579" s="15">
        <v>0</v>
      </c>
      <c r="I579" s="16">
        <f t="shared" si="32"/>
        <v>21435000</v>
      </c>
      <c r="J579" s="16">
        <f t="shared" si="33"/>
        <v>6430500</v>
      </c>
      <c r="K579" s="16">
        <f t="shared" si="34"/>
        <v>68255000</v>
      </c>
      <c r="L579" s="16">
        <f t="shared" si="35"/>
        <v>53250500</v>
      </c>
    </row>
    <row r="580" spans="1:12" ht="39.75" customHeight="1">
      <c r="A580" s="6">
        <v>705045</v>
      </c>
      <c r="B580" s="2" t="s">
        <v>0</v>
      </c>
      <c r="C580" s="4" t="s">
        <v>593</v>
      </c>
      <c r="D580" s="7" t="s">
        <v>594</v>
      </c>
      <c r="E580" s="3">
        <v>160</v>
      </c>
      <c r="F580" s="8">
        <v>60</v>
      </c>
      <c r="G580" s="8">
        <v>100</v>
      </c>
      <c r="H580" s="15">
        <v>0</v>
      </c>
      <c r="I580" s="16">
        <f t="shared" si="32"/>
        <v>32440000</v>
      </c>
      <c r="J580" s="16">
        <f t="shared" si="33"/>
        <v>9732000</v>
      </c>
      <c r="K580" s="16">
        <f t="shared" si="34"/>
        <v>113620000</v>
      </c>
      <c r="L580" s="16">
        <f t="shared" si="35"/>
        <v>90912000</v>
      </c>
    </row>
    <row r="581" spans="1:12" ht="39.75" customHeight="1">
      <c r="A581" s="6">
        <v>705050</v>
      </c>
      <c r="B581" s="2" t="s">
        <v>0</v>
      </c>
      <c r="C581" s="4" t="s">
        <v>595</v>
      </c>
      <c r="D581" s="7" t="s">
        <v>596</v>
      </c>
      <c r="E581" s="3">
        <v>160</v>
      </c>
      <c r="F581" s="8">
        <v>60</v>
      </c>
      <c r="G581" s="8">
        <v>100</v>
      </c>
      <c r="H581" s="15">
        <v>0</v>
      </c>
      <c r="I581" s="16">
        <f t="shared" si="32"/>
        <v>32440000</v>
      </c>
      <c r="J581" s="16">
        <f t="shared" si="33"/>
        <v>9732000</v>
      </c>
      <c r="K581" s="16">
        <f t="shared" si="34"/>
        <v>113620000</v>
      </c>
      <c r="L581" s="16">
        <f t="shared" si="35"/>
        <v>90912000</v>
      </c>
    </row>
    <row r="582" spans="1:12" ht="39.75" customHeight="1">
      <c r="A582" s="6">
        <v>705055</v>
      </c>
      <c r="B582" s="2" t="s">
        <v>0</v>
      </c>
      <c r="C582" s="4" t="s">
        <v>597</v>
      </c>
      <c r="D582" s="7" t="s">
        <v>594</v>
      </c>
      <c r="E582" s="3">
        <v>160</v>
      </c>
      <c r="F582" s="8">
        <v>60</v>
      </c>
      <c r="G582" s="8">
        <v>100</v>
      </c>
      <c r="H582" s="15">
        <v>0</v>
      </c>
      <c r="I582" s="16">
        <f t="shared" si="32"/>
        <v>32440000</v>
      </c>
      <c r="J582" s="16">
        <f t="shared" si="33"/>
        <v>9732000</v>
      </c>
      <c r="K582" s="16">
        <f t="shared" si="34"/>
        <v>113620000</v>
      </c>
      <c r="L582" s="16">
        <f t="shared" si="35"/>
        <v>90912000</v>
      </c>
    </row>
    <row r="583" spans="1:12" ht="39.75" customHeight="1">
      <c r="A583" s="6">
        <v>705060</v>
      </c>
      <c r="B583" s="2" t="s">
        <v>95</v>
      </c>
      <c r="C583" s="4" t="s">
        <v>598</v>
      </c>
      <c r="D583" s="7"/>
      <c r="E583" s="3">
        <v>164</v>
      </c>
      <c r="F583" s="8">
        <v>60</v>
      </c>
      <c r="G583" s="8">
        <v>104</v>
      </c>
      <c r="H583" s="15">
        <v>0</v>
      </c>
      <c r="I583" s="16">
        <f t="shared" ref="I583:I646" si="36">(F583*149000)+(G583*235000)</f>
        <v>33380000</v>
      </c>
      <c r="J583" s="16">
        <f t="shared" ref="J583:J646" si="37">I583*30%</f>
        <v>10014000</v>
      </c>
      <c r="K583" s="16">
        <f t="shared" ref="K583:K646" si="38">(F583*327000)+(G583*940000)</f>
        <v>117380000</v>
      </c>
      <c r="L583" s="16">
        <f t="shared" ref="L583:L646" si="39">K583-(I583*70%)</f>
        <v>94014000</v>
      </c>
    </row>
    <row r="584" spans="1:12" ht="39.75" customHeight="1">
      <c r="A584" s="6">
        <v>705065</v>
      </c>
      <c r="B584" s="2" t="s">
        <v>95</v>
      </c>
      <c r="C584" s="4" t="s">
        <v>599</v>
      </c>
      <c r="D584" s="7"/>
      <c r="E584" s="3">
        <v>159</v>
      </c>
      <c r="F584" s="8">
        <v>38</v>
      </c>
      <c r="G584" s="8">
        <v>121</v>
      </c>
      <c r="H584" s="15">
        <v>0</v>
      </c>
      <c r="I584" s="16">
        <f t="shared" si="36"/>
        <v>34097000</v>
      </c>
      <c r="J584" s="16">
        <f t="shared" si="37"/>
        <v>10229100</v>
      </c>
      <c r="K584" s="16">
        <f t="shared" si="38"/>
        <v>126166000</v>
      </c>
      <c r="L584" s="16">
        <f t="shared" si="39"/>
        <v>102298100</v>
      </c>
    </row>
    <row r="585" spans="1:12" ht="39.75" customHeight="1">
      <c r="A585" s="6">
        <v>705070</v>
      </c>
      <c r="B585" s="2" t="s">
        <v>95</v>
      </c>
      <c r="C585" s="4" t="s">
        <v>600</v>
      </c>
      <c r="D585" s="7"/>
      <c r="E585" s="3">
        <v>159</v>
      </c>
      <c r="F585" s="8">
        <v>38</v>
      </c>
      <c r="G585" s="8">
        <v>121</v>
      </c>
      <c r="H585" s="15">
        <v>0</v>
      </c>
      <c r="I585" s="16">
        <f t="shared" si="36"/>
        <v>34097000</v>
      </c>
      <c r="J585" s="16">
        <f t="shared" si="37"/>
        <v>10229100</v>
      </c>
      <c r="K585" s="16">
        <f t="shared" si="38"/>
        <v>126166000</v>
      </c>
      <c r="L585" s="16">
        <f t="shared" si="39"/>
        <v>102298100</v>
      </c>
    </row>
    <row r="586" spans="1:12" ht="39.75" customHeight="1">
      <c r="A586" s="6">
        <v>705075</v>
      </c>
      <c r="B586" s="2" t="s">
        <v>0</v>
      </c>
      <c r="C586" s="4" t="s">
        <v>601</v>
      </c>
      <c r="D586" s="7"/>
      <c r="E586" s="3">
        <v>14.73</v>
      </c>
      <c r="F586" s="8">
        <v>7.04</v>
      </c>
      <c r="G586" s="8">
        <v>7.69</v>
      </c>
      <c r="H586" s="15">
        <v>0</v>
      </c>
      <c r="I586" s="16">
        <f t="shared" si="36"/>
        <v>2856110</v>
      </c>
      <c r="J586" s="16">
        <f t="shared" si="37"/>
        <v>856833</v>
      </c>
      <c r="K586" s="16">
        <f t="shared" si="38"/>
        <v>9530680</v>
      </c>
      <c r="L586" s="16">
        <f t="shared" si="39"/>
        <v>7531403</v>
      </c>
    </row>
    <row r="587" spans="1:12" ht="39.75" customHeight="1">
      <c r="A587" s="6">
        <v>705080</v>
      </c>
      <c r="B587" s="2" t="s">
        <v>0</v>
      </c>
      <c r="C587" s="4" t="s">
        <v>602</v>
      </c>
      <c r="D587" s="7" t="s">
        <v>603</v>
      </c>
      <c r="E587" s="3">
        <v>7.3599999999999994</v>
      </c>
      <c r="F587" s="8">
        <v>3.03</v>
      </c>
      <c r="G587" s="8">
        <v>4.33</v>
      </c>
      <c r="H587" s="15">
        <v>0</v>
      </c>
      <c r="I587" s="16">
        <f t="shared" si="36"/>
        <v>1469020</v>
      </c>
      <c r="J587" s="16">
        <f t="shared" si="37"/>
        <v>440706</v>
      </c>
      <c r="K587" s="16">
        <f t="shared" si="38"/>
        <v>5061010</v>
      </c>
      <c r="L587" s="16">
        <f t="shared" si="39"/>
        <v>4032696</v>
      </c>
    </row>
    <row r="588" spans="1:12" ht="39.75" customHeight="1">
      <c r="A588" s="6">
        <v>705085</v>
      </c>
      <c r="B588" s="2" t="s">
        <v>0</v>
      </c>
      <c r="C588" s="4" t="s">
        <v>604</v>
      </c>
      <c r="D588" s="7"/>
      <c r="E588" s="3">
        <v>9.8699999999999992</v>
      </c>
      <c r="F588" s="8">
        <v>4.0599999999999996</v>
      </c>
      <c r="G588" s="8">
        <v>5.81</v>
      </c>
      <c r="H588" s="15">
        <v>0</v>
      </c>
      <c r="I588" s="16">
        <f t="shared" si="36"/>
        <v>1970290</v>
      </c>
      <c r="J588" s="16">
        <f t="shared" si="37"/>
        <v>591087</v>
      </c>
      <c r="K588" s="16">
        <f t="shared" si="38"/>
        <v>6789020</v>
      </c>
      <c r="L588" s="16">
        <f t="shared" si="39"/>
        <v>5409817</v>
      </c>
    </row>
    <row r="589" spans="1:12" ht="39.75" customHeight="1">
      <c r="A589" s="6">
        <v>705090</v>
      </c>
      <c r="B589" s="2" t="s">
        <v>95</v>
      </c>
      <c r="C589" s="4" t="s">
        <v>605</v>
      </c>
      <c r="D589" s="7"/>
      <c r="E589" s="3">
        <v>105</v>
      </c>
      <c r="F589" s="8">
        <v>20</v>
      </c>
      <c r="G589" s="8">
        <v>85</v>
      </c>
      <c r="H589" s="15">
        <v>0</v>
      </c>
      <c r="I589" s="16">
        <f t="shared" si="36"/>
        <v>22955000</v>
      </c>
      <c r="J589" s="16">
        <f t="shared" si="37"/>
        <v>6886500</v>
      </c>
      <c r="K589" s="16">
        <f t="shared" si="38"/>
        <v>86440000</v>
      </c>
      <c r="L589" s="16">
        <f t="shared" si="39"/>
        <v>70371500</v>
      </c>
    </row>
    <row r="590" spans="1:12" ht="39.75" customHeight="1">
      <c r="A590" s="6">
        <v>705290</v>
      </c>
      <c r="B590" s="2" t="s">
        <v>0</v>
      </c>
      <c r="C590" s="4" t="s">
        <v>606</v>
      </c>
      <c r="D590" s="7" t="s">
        <v>607</v>
      </c>
      <c r="E590" s="3">
        <v>5</v>
      </c>
      <c r="F590" s="8">
        <v>5</v>
      </c>
      <c r="G590" s="9"/>
      <c r="H590" s="15">
        <v>0</v>
      </c>
      <c r="I590" s="16">
        <f t="shared" si="36"/>
        <v>745000</v>
      </c>
      <c r="J590" s="16">
        <f t="shared" si="37"/>
        <v>223500</v>
      </c>
      <c r="K590" s="16">
        <f t="shared" si="38"/>
        <v>1635000</v>
      </c>
      <c r="L590" s="16">
        <f t="shared" si="39"/>
        <v>1113500</v>
      </c>
    </row>
    <row r="591" spans="1:12" ht="39.75" customHeight="1">
      <c r="A591" s="6">
        <v>705295</v>
      </c>
      <c r="B591" s="2" t="s">
        <v>0</v>
      </c>
      <c r="C591" s="4" t="s">
        <v>608</v>
      </c>
      <c r="D591" s="7" t="s">
        <v>609</v>
      </c>
      <c r="E591" s="3">
        <v>3</v>
      </c>
      <c r="F591" s="8">
        <v>3</v>
      </c>
      <c r="G591" s="9"/>
      <c r="H591" s="15">
        <v>0</v>
      </c>
      <c r="I591" s="16">
        <f t="shared" si="36"/>
        <v>447000</v>
      </c>
      <c r="J591" s="16">
        <f t="shared" si="37"/>
        <v>134100</v>
      </c>
      <c r="K591" s="16">
        <f t="shared" si="38"/>
        <v>981000</v>
      </c>
      <c r="L591" s="16">
        <f t="shared" si="39"/>
        <v>668100</v>
      </c>
    </row>
    <row r="592" spans="1:12" ht="39.75" customHeight="1">
      <c r="A592" s="6">
        <v>705300</v>
      </c>
      <c r="B592" s="2" t="s">
        <v>0</v>
      </c>
      <c r="C592" s="4" t="s">
        <v>610</v>
      </c>
      <c r="D592" s="7" t="s">
        <v>611</v>
      </c>
      <c r="E592" s="3">
        <v>5</v>
      </c>
      <c r="F592" s="8">
        <v>5</v>
      </c>
      <c r="G592" s="8">
        <v>0</v>
      </c>
      <c r="H592" s="15">
        <v>0</v>
      </c>
      <c r="I592" s="16">
        <f t="shared" si="36"/>
        <v>745000</v>
      </c>
      <c r="J592" s="16">
        <f t="shared" si="37"/>
        <v>223500</v>
      </c>
      <c r="K592" s="16">
        <f t="shared" si="38"/>
        <v>1635000</v>
      </c>
      <c r="L592" s="16">
        <f t="shared" si="39"/>
        <v>1113500</v>
      </c>
    </row>
    <row r="593" spans="1:12" ht="39.75" customHeight="1">
      <c r="A593" s="6">
        <v>705305</v>
      </c>
      <c r="B593" s="2" t="s">
        <v>0</v>
      </c>
      <c r="C593" s="4" t="s">
        <v>612</v>
      </c>
      <c r="D593" s="7" t="s">
        <v>613</v>
      </c>
      <c r="E593" s="3">
        <v>15</v>
      </c>
      <c r="F593" s="8">
        <v>15</v>
      </c>
      <c r="G593" s="8">
        <v>0</v>
      </c>
      <c r="H593" s="15">
        <v>0</v>
      </c>
      <c r="I593" s="16">
        <f t="shared" si="36"/>
        <v>2235000</v>
      </c>
      <c r="J593" s="16">
        <f t="shared" si="37"/>
        <v>670500</v>
      </c>
      <c r="K593" s="16">
        <f t="shared" si="38"/>
        <v>4905000</v>
      </c>
      <c r="L593" s="16">
        <f t="shared" si="39"/>
        <v>3340500</v>
      </c>
    </row>
    <row r="594" spans="1:12" ht="39.75" customHeight="1">
      <c r="A594" s="6">
        <v>705315</v>
      </c>
      <c r="B594" s="2" t="s">
        <v>0</v>
      </c>
      <c r="C594" s="4" t="s">
        <v>614</v>
      </c>
      <c r="D594" s="7" t="s">
        <v>615</v>
      </c>
      <c r="E594" s="3">
        <v>30</v>
      </c>
      <c r="F594" s="8">
        <v>30</v>
      </c>
      <c r="G594" s="8">
        <v>0</v>
      </c>
      <c r="H594" s="15">
        <v>0</v>
      </c>
      <c r="I594" s="16">
        <f t="shared" si="36"/>
        <v>4470000</v>
      </c>
      <c r="J594" s="16">
        <f t="shared" si="37"/>
        <v>1341000</v>
      </c>
      <c r="K594" s="16">
        <f t="shared" si="38"/>
        <v>9810000</v>
      </c>
      <c r="L594" s="16">
        <f t="shared" si="39"/>
        <v>6681000</v>
      </c>
    </row>
    <row r="595" spans="1:12" ht="39.75" customHeight="1">
      <c r="A595" s="6">
        <v>705320</v>
      </c>
      <c r="B595" s="2" t="s">
        <v>0</v>
      </c>
      <c r="C595" s="4" t="s">
        <v>616</v>
      </c>
      <c r="D595" s="7"/>
      <c r="E595" s="3">
        <v>1.2</v>
      </c>
      <c r="F595" s="8">
        <v>1.2</v>
      </c>
      <c r="G595" s="8">
        <v>0</v>
      </c>
      <c r="H595" s="15">
        <v>0</v>
      </c>
      <c r="I595" s="16">
        <f t="shared" si="36"/>
        <v>178800</v>
      </c>
      <c r="J595" s="16">
        <f t="shared" si="37"/>
        <v>53640</v>
      </c>
      <c r="K595" s="16">
        <f t="shared" si="38"/>
        <v>392400</v>
      </c>
      <c r="L595" s="16">
        <f t="shared" si="39"/>
        <v>267240</v>
      </c>
    </row>
    <row r="596" spans="1:12" ht="39.75" customHeight="1">
      <c r="A596" s="6">
        <v>705325</v>
      </c>
      <c r="B596" s="2" t="s">
        <v>0</v>
      </c>
      <c r="C596" s="4" t="s">
        <v>617</v>
      </c>
      <c r="D596" s="7" t="s">
        <v>618</v>
      </c>
      <c r="E596" s="3">
        <v>10</v>
      </c>
      <c r="F596" s="8">
        <v>10</v>
      </c>
      <c r="G596" s="8">
        <v>0</v>
      </c>
      <c r="H596" s="15">
        <v>0</v>
      </c>
      <c r="I596" s="16">
        <f t="shared" si="36"/>
        <v>1490000</v>
      </c>
      <c r="J596" s="16">
        <f t="shared" si="37"/>
        <v>447000</v>
      </c>
      <c r="K596" s="16">
        <f t="shared" si="38"/>
        <v>3270000</v>
      </c>
      <c r="L596" s="16">
        <f t="shared" si="39"/>
        <v>2227000</v>
      </c>
    </row>
    <row r="597" spans="1:12" ht="39.75" customHeight="1">
      <c r="A597" s="6">
        <v>705330</v>
      </c>
      <c r="B597" s="2" t="s">
        <v>0</v>
      </c>
      <c r="C597" s="4" t="s">
        <v>619</v>
      </c>
      <c r="D597" s="7"/>
      <c r="E597" s="3">
        <v>4</v>
      </c>
      <c r="F597" s="8">
        <v>0</v>
      </c>
      <c r="G597" s="8">
        <v>4</v>
      </c>
      <c r="H597" s="15">
        <v>0</v>
      </c>
      <c r="I597" s="16">
        <f t="shared" si="36"/>
        <v>940000</v>
      </c>
      <c r="J597" s="16">
        <f t="shared" si="37"/>
        <v>282000</v>
      </c>
      <c r="K597" s="16">
        <f t="shared" si="38"/>
        <v>3760000</v>
      </c>
      <c r="L597" s="16">
        <f t="shared" si="39"/>
        <v>3102000</v>
      </c>
    </row>
    <row r="598" spans="1:12" ht="39.75" customHeight="1">
      <c r="A598" s="6">
        <v>705335</v>
      </c>
      <c r="B598" s="2" t="s">
        <v>0</v>
      </c>
      <c r="C598" s="4" t="s">
        <v>610</v>
      </c>
      <c r="D598" s="7" t="s">
        <v>620</v>
      </c>
      <c r="E598" s="3">
        <v>5</v>
      </c>
      <c r="F598" s="8">
        <v>5</v>
      </c>
      <c r="G598" s="8">
        <v>0</v>
      </c>
      <c r="H598" s="15">
        <v>0</v>
      </c>
      <c r="I598" s="16">
        <f t="shared" si="36"/>
        <v>745000</v>
      </c>
      <c r="J598" s="16">
        <f t="shared" si="37"/>
        <v>223500</v>
      </c>
      <c r="K598" s="16">
        <f t="shared" si="38"/>
        <v>1635000</v>
      </c>
      <c r="L598" s="16">
        <f t="shared" si="39"/>
        <v>1113500</v>
      </c>
    </row>
    <row r="599" spans="1:12" ht="39.75" customHeight="1">
      <c r="A599" s="6">
        <v>705340</v>
      </c>
      <c r="B599" s="2" t="s">
        <v>0</v>
      </c>
      <c r="C599" s="4" t="s">
        <v>610</v>
      </c>
      <c r="D599" s="7" t="s">
        <v>621</v>
      </c>
      <c r="E599" s="3">
        <v>15</v>
      </c>
      <c r="F599" s="8">
        <v>15</v>
      </c>
      <c r="G599" s="8">
        <v>0</v>
      </c>
      <c r="H599" s="15">
        <v>0</v>
      </c>
      <c r="I599" s="16">
        <f t="shared" si="36"/>
        <v>2235000</v>
      </c>
      <c r="J599" s="16">
        <f t="shared" si="37"/>
        <v>670500</v>
      </c>
      <c r="K599" s="16">
        <f t="shared" si="38"/>
        <v>4905000</v>
      </c>
      <c r="L599" s="16">
        <f t="shared" si="39"/>
        <v>3340500</v>
      </c>
    </row>
    <row r="600" spans="1:12" ht="39.75" customHeight="1">
      <c r="A600" s="6">
        <v>705350</v>
      </c>
      <c r="B600" s="2" t="s">
        <v>0</v>
      </c>
      <c r="C600" s="4" t="s">
        <v>622</v>
      </c>
      <c r="D600" s="7"/>
      <c r="E600" s="3">
        <v>40</v>
      </c>
      <c r="F600" s="8">
        <v>40</v>
      </c>
      <c r="G600" s="8">
        <v>0</v>
      </c>
      <c r="H600" s="15">
        <v>0</v>
      </c>
      <c r="I600" s="16">
        <f t="shared" si="36"/>
        <v>5960000</v>
      </c>
      <c r="J600" s="16">
        <f t="shared" si="37"/>
        <v>1788000</v>
      </c>
      <c r="K600" s="16">
        <f t="shared" si="38"/>
        <v>13080000</v>
      </c>
      <c r="L600" s="16">
        <f t="shared" si="39"/>
        <v>8908000</v>
      </c>
    </row>
    <row r="601" spans="1:12" ht="39.75" customHeight="1">
      <c r="A601" s="6">
        <v>705355</v>
      </c>
      <c r="B601" s="2" t="s">
        <v>0</v>
      </c>
      <c r="C601" s="4" t="s">
        <v>623</v>
      </c>
      <c r="D601" s="7" t="s">
        <v>624</v>
      </c>
      <c r="E601" s="3">
        <v>5</v>
      </c>
      <c r="F601" s="8">
        <v>5</v>
      </c>
      <c r="G601" s="8">
        <v>0</v>
      </c>
      <c r="H601" s="15">
        <v>0</v>
      </c>
      <c r="I601" s="16">
        <f t="shared" si="36"/>
        <v>745000</v>
      </c>
      <c r="J601" s="16">
        <f t="shared" si="37"/>
        <v>223500</v>
      </c>
      <c r="K601" s="16">
        <f t="shared" si="38"/>
        <v>1635000</v>
      </c>
      <c r="L601" s="16">
        <f t="shared" si="39"/>
        <v>1113500</v>
      </c>
    </row>
    <row r="602" spans="1:12" ht="39.75" customHeight="1">
      <c r="A602" s="6">
        <v>705360</v>
      </c>
      <c r="B602" s="2" t="s">
        <v>0</v>
      </c>
      <c r="C602" s="4" t="s">
        <v>625</v>
      </c>
      <c r="D602" s="7" t="s">
        <v>626</v>
      </c>
      <c r="E602" s="3">
        <v>9</v>
      </c>
      <c r="F602" s="8">
        <v>9</v>
      </c>
      <c r="G602" s="8">
        <v>0</v>
      </c>
      <c r="H602" s="15">
        <v>0</v>
      </c>
      <c r="I602" s="16">
        <f t="shared" si="36"/>
        <v>1341000</v>
      </c>
      <c r="J602" s="16">
        <f t="shared" si="37"/>
        <v>402300</v>
      </c>
      <c r="K602" s="16">
        <f t="shared" si="38"/>
        <v>2943000</v>
      </c>
      <c r="L602" s="16">
        <f t="shared" si="39"/>
        <v>2004300</v>
      </c>
    </row>
    <row r="603" spans="1:12" ht="39.75" customHeight="1">
      <c r="A603" s="6">
        <v>705370</v>
      </c>
      <c r="B603" s="2" t="s">
        <v>0</v>
      </c>
      <c r="C603" s="4" t="s">
        <v>627</v>
      </c>
      <c r="D603" s="7"/>
      <c r="E603" s="3">
        <v>12</v>
      </c>
      <c r="F603" s="8">
        <v>12</v>
      </c>
      <c r="G603" s="8">
        <v>0</v>
      </c>
      <c r="H603" s="15">
        <v>0</v>
      </c>
      <c r="I603" s="16">
        <f t="shared" si="36"/>
        <v>1788000</v>
      </c>
      <c r="J603" s="16">
        <f t="shared" si="37"/>
        <v>536400</v>
      </c>
      <c r="K603" s="16">
        <f t="shared" si="38"/>
        <v>3924000</v>
      </c>
      <c r="L603" s="16">
        <f t="shared" si="39"/>
        <v>2672400</v>
      </c>
    </row>
    <row r="604" spans="1:12" ht="39.75" customHeight="1">
      <c r="A604" s="6">
        <v>705375</v>
      </c>
      <c r="B604" s="2" t="s">
        <v>0</v>
      </c>
      <c r="C604" s="4" t="s">
        <v>616</v>
      </c>
      <c r="D604" s="7" t="s">
        <v>628</v>
      </c>
      <c r="E604" s="3">
        <v>1.2</v>
      </c>
      <c r="F604" s="8">
        <v>1.2</v>
      </c>
      <c r="G604" s="8">
        <v>0</v>
      </c>
      <c r="H604" s="15">
        <v>0</v>
      </c>
      <c r="I604" s="16">
        <f t="shared" si="36"/>
        <v>178800</v>
      </c>
      <c r="J604" s="16">
        <f t="shared" si="37"/>
        <v>53640</v>
      </c>
      <c r="K604" s="16">
        <f t="shared" si="38"/>
        <v>392400</v>
      </c>
      <c r="L604" s="16">
        <f t="shared" si="39"/>
        <v>267240</v>
      </c>
    </row>
    <row r="605" spans="1:12" ht="39.75" customHeight="1">
      <c r="A605" s="6">
        <v>705380</v>
      </c>
      <c r="B605" s="2" t="s">
        <v>0</v>
      </c>
      <c r="C605" s="4" t="s">
        <v>629</v>
      </c>
      <c r="D605" s="7" t="s">
        <v>630</v>
      </c>
      <c r="E605" s="3">
        <v>2</v>
      </c>
      <c r="F605" s="8">
        <v>2</v>
      </c>
      <c r="G605" s="8">
        <v>0</v>
      </c>
      <c r="H605" s="15">
        <v>0</v>
      </c>
      <c r="I605" s="16">
        <f t="shared" si="36"/>
        <v>298000</v>
      </c>
      <c r="J605" s="16">
        <f t="shared" si="37"/>
        <v>89400</v>
      </c>
      <c r="K605" s="16">
        <f t="shared" si="38"/>
        <v>654000</v>
      </c>
      <c r="L605" s="16">
        <f t="shared" si="39"/>
        <v>445400</v>
      </c>
    </row>
    <row r="606" spans="1:12" ht="39.75" customHeight="1">
      <c r="A606" s="6">
        <v>705390</v>
      </c>
      <c r="B606" s="2" t="s">
        <v>0</v>
      </c>
      <c r="C606" s="4" t="s">
        <v>631</v>
      </c>
      <c r="D606" s="7"/>
      <c r="E606" s="3">
        <v>9</v>
      </c>
      <c r="F606" s="8">
        <v>9</v>
      </c>
      <c r="G606" s="8">
        <v>0</v>
      </c>
      <c r="H606" s="15">
        <v>0</v>
      </c>
      <c r="I606" s="16">
        <f t="shared" si="36"/>
        <v>1341000</v>
      </c>
      <c r="J606" s="16">
        <f t="shared" si="37"/>
        <v>402300</v>
      </c>
      <c r="K606" s="16">
        <f t="shared" si="38"/>
        <v>2943000</v>
      </c>
      <c r="L606" s="16">
        <f t="shared" si="39"/>
        <v>2004300</v>
      </c>
    </row>
    <row r="607" spans="1:12" ht="39.75" customHeight="1">
      <c r="A607" s="6">
        <v>705395</v>
      </c>
      <c r="B607" s="2" t="s">
        <v>0</v>
      </c>
      <c r="C607" s="4" t="s">
        <v>632</v>
      </c>
      <c r="D607" s="7"/>
      <c r="E607" s="3">
        <v>2</v>
      </c>
      <c r="F607" s="8">
        <v>2</v>
      </c>
      <c r="G607" s="8">
        <v>0</v>
      </c>
      <c r="H607" s="15">
        <v>0</v>
      </c>
      <c r="I607" s="16">
        <f t="shared" si="36"/>
        <v>298000</v>
      </c>
      <c r="J607" s="16">
        <f t="shared" si="37"/>
        <v>89400</v>
      </c>
      <c r="K607" s="16">
        <f t="shared" si="38"/>
        <v>654000</v>
      </c>
      <c r="L607" s="16">
        <f t="shared" si="39"/>
        <v>445400</v>
      </c>
    </row>
    <row r="608" spans="1:12" ht="39.75" customHeight="1">
      <c r="A608" s="6">
        <v>705398</v>
      </c>
      <c r="B608" s="2" t="s">
        <v>0</v>
      </c>
      <c r="C608" s="4" t="s">
        <v>633</v>
      </c>
      <c r="D608" s="7" t="s">
        <v>634</v>
      </c>
      <c r="E608" s="3">
        <v>10</v>
      </c>
      <c r="F608" s="8">
        <v>10</v>
      </c>
      <c r="G608" s="8">
        <v>0</v>
      </c>
      <c r="H608" s="15">
        <v>0</v>
      </c>
      <c r="I608" s="16">
        <f t="shared" si="36"/>
        <v>1490000</v>
      </c>
      <c r="J608" s="16">
        <f t="shared" si="37"/>
        <v>447000</v>
      </c>
      <c r="K608" s="16">
        <f t="shared" si="38"/>
        <v>3270000</v>
      </c>
      <c r="L608" s="16">
        <f t="shared" si="39"/>
        <v>2227000</v>
      </c>
    </row>
    <row r="609" spans="1:12" ht="39.75" customHeight="1">
      <c r="A609" s="6">
        <v>705400</v>
      </c>
      <c r="B609" s="2" t="s">
        <v>0</v>
      </c>
      <c r="C609" s="4" t="s">
        <v>635</v>
      </c>
      <c r="D609" s="7" t="s">
        <v>636</v>
      </c>
      <c r="E609" s="3">
        <v>15</v>
      </c>
      <c r="F609" s="8">
        <v>15</v>
      </c>
      <c r="G609" s="8">
        <v>0</v>
      </c>
      <c r="H609" s="15">
        <v>0</v>
      </c>
      <c r="I609" s="16">
        <f t="shared" si="36"/>
        <v>2235000</v>
      </c>
      <c r="J609" s="16">
        <f t="shared" si="37"/>
        <v>670500</v>
      </c>
      <c r="K609" s="16">
        <f t="shared" si="38"/>
        <v>4905000</v>
      </c>
      <c r="L609" s="16">
        <f t="shared" si="39"/>
        <v>3340500</v>
      </c>
    </row>
    <row r="610" spans="1:12" ht="39.75" customHeight="1">
      <c r="A610" s="6">
        <v>705404</v>
      </c>
      <c r="B610" s="2" t="s">
        <v>0</v>
      </c>
      <c r="C610" s="4" t="s">
        <v>619</v>
      </c>
      <c r="D610" s="7"/>
      <c r="E610" s="3">
        <v>4</v>
      </c>
      <c r="F610" s="8">
        <v>0</v>
      </c>
      <c r="G610" s="8">
        <v>4</v>
      </c>
      <c r="H610" s="15">
        <v>0</v>
      </c>
      <c r="I610" s="16">
        <f t="shared" si="36"/>
        <v>940000</v>
      </c>
      <c r="J610" s="16">
        <f t="shared" si="37"/>
        <v>282000</v>
      </c>
      <c r="K610" s="16">
        <f t="shared" si="38"/>
        <v>3760000</v>
      </c>
      <c r="L610" s="16">
        <f t="shared" si="39"/>
        <v>3102000</v>
      </c>
    </row>
    <row r="611" spans="1:12" ht="39.75" customHeight="1">
      <c r="A611" s="6">
        <v>705405</v>
      </c>
      <c r="B611" s="2" t="s">
        <v>0</v>
      </c>
      <c r="C611" s="4" t="s">
        <v>619</v>
      </c>
      <c r="D611" s="7" t="s">
        <v>637</v>
      </c>
      <c r="E611" s="3">
        <v>5</v>
      </c>
      <c r="F611" s="8">
        <v>0</v>
      </c>
      <c r="G611" s="8">
        <v>5</v>
      </c>
      <c r="H611" s="15">
        <v>0</v>
      </c>
      <c r="I611" s="16">
        <f t="shared" si="36"/>
        <v>1175000</v>
      </c>
      <c r="J611" s="16">
        <f t="shared" si="37"/>
        <v>352500</v>
      </c>
      <c r="K611" s="16">
        <f t="shared" si="38"/>
        <v>4700000</v>
      </c>
      <c r="L611" s="16">
        <f t="shared" si="39"/>
        <v>3877500</v>
      </c>
    </row>
    <row r="612" spans="1:12" ht="39.75" customHeight="1">
      <c r="A612" s="6">
        <v>705410</v>
      </c>
      <c r="B612" s="2" t="s">
        <v>0</v>
      </c>
      <c r="C612" s="4" t="s">
        <v>638</v>
      </c>
      <c r="D612" s="7" t="s">
        <v>639</v>
      </c>
      <c r="E612" s="3">
        <v>5</v>
      </c>
      <c r="F612" s="8">
        <v>0</v>
      </c>
      <c r="G612" s="8">
        <v>5</v>
      </c>
      <c r="H612" s="15">
        <v>0</v>
      </c>
      <c r="I612" s="16">
        <f t="shared" si="36"/>
        <v>1175000</v>
      </c>
      <c r="J612" s="16">
        <f t="shared" si="37"/>
        <v>352500</v>
      </c>
      <c r="K612" s="16">
        <f t="shared" si="38"/>
        <v>4700000</v>
      </c>
      <c r="L612" s="16">
        <f t="shared" si="39"/>
        <v>3877500</v>
      </c>
    </row>
    <row r="613" spans="1:12" ht="39.75" customHeight="1">
      <c r="A613" s="6">
        <v>705415</v>
      </c>
      <c r="B613" s="2" t="s">
        <v>0</v>
      </c>
      <c r="C613" s="4" t="s">
        <v>640</v>
      </c>
      <c r="D613" s="7" t="s">
        <v>637</v>
      </c>
      <c r="E613" s="3">
        <v>6</v>
      </c>
      <c r="F613" s="8">
        <v>0</v>
      </c>
      <c r="G613" s="8">
        <v>6</v>
      </c>
      <c r="H613" s="15">
        <v>0</v>
      </c>
      <c r="I613" s="16">
        <f t="shared" si="36"/>
        <v>1410000</v>
      </c>
      <c r="J613" s="16">
        <f t="shared" si="37"/>
        <v>423000</v>
      </c>
      <c r="K613" s="16">
        <f t="shared" si="38"/>
        <v>5640000</v>
      </c>
      <c r="L613" s="16">
        <f t="shared" si="39"/>
        <v>4653000</v>
      </c>
    </row>
    <row r="614" spans="1:12" ht="39.75" customHeight="1">
      <c r="A614" s="6">
        <v>705420</v>
      </c>
      <c r="B614" s="2" t="s">
        <v>0</v>
      </c>
      <c r="C614" s="4" t="s">
        <v>641</v>
      </c>
      <c r="D614" s="7" t="s">
        <v>637</v>
      </c>
      <c r="E614" s="3">
        <v>7</v>
      </c>
      <c r="F614" s="8">
        <v>0</v>
      </c>
      <c r="G614" s="8">
        <v>7</v>
      </c>
      <c r="H614" s="15">
        <v>0</v>
      </c>
      <c r="I614" s="16">
        <f t="shared" si="36"/>
        <v>1645000</v>
      </c>
      <c r="J614" s="16">
        <f t="shared" si="37"/>
        <v>493500</v>
      </c>
      <c r="K614" s="16">
        <f t="shared" si="38"/>
        <v>6580000</v>
      </c>
      <c r="L614" s="16">
        <f t="shared" si="39"/>
        <v>5428500</v>
      </c>
    </row>
    <row r="615" spans="1:12" ht="39.75" customHeight="1">
      <c r="A615" s="6">
        <v>705425</v>
      </c>
      <c r="B615" s="2" t="s">
        <v>0</v>
      </c>
      <c r="C615" s="4" t="s">
        <v>642</v>
      </c>
      <c r="D615" s="7" t="s">
        <v>639</v>
      </c>
      <c r="E615" s="3">
        <v>8.5</v>
      </c>
      <c r="F615" s="8">
        <v>0</v>
      </c>
      <c r="G615" s="8">
        <v>8.5</v>
      </c>
      <c r="H615" s="15">
        <v>0</v>
      </c>
      <c r="I615" s="16">
        <f t="shared" si="36"/>
        <v>1997500</v>
      </c>
      <c r="J615" s="16">
        <f t="shared" si="37"/>
        <v>599250</v>
      </c>
      <c r="K615" s="16">
        <f t="shared" si="38"/>
        <v>7990000</v>
      </c>
      <c r="L615" s="16">
        <f t="shared" si="39"/>
        <v>6591750</v>
      </c>
    </row>
    <row r="616" spans="1:12" ht="39.75" customHeight="1">
      <c r="A616" s="6">
        <v>705430</v>
      </c>
      <c r="B616" s="2" t="s">
        <v>0</v>
      </c>
      <c r="C616" s="4" t="s">
        <v>643</v>
      </c>
      <c r="D616" s="7"/>
      <c r="E616" s="3">
        <v>1</v>
      </c>
      <c r="F616" s="8">
        <v>0</v>
      </c>
      <c r="G616" s="8">
        <v>1</v>
      </c>
      <c r="H616" s="15">
        <v>0</v>
      </c>
      <c r="I616" s="16">
        <f t="shared" si="36"/>
        <v>235000</v>
      </c>
      <c r="J616" s="16">
        <f t="shared" si="37"/>
        <v>70500</v>
      </c>
      <c r="K616" s="16">
        <f t="shared" si="38"/>
        <v>940000</v>
      </c>
      <c r="L616" s="16">
        <f t="shared" si="39"/>
        <v>775500</v>
      </c>
    </row>
    <row r="617" spans="1:12" ht="39.75" customHeight="1">
      <c r="A617" s="6">
        <v>705435</v>
      </c>
      <c r="B617" s="2" t="s">
        <v>0</v>
      </c>
      <c r="C617" s="4" t="s">
        <v>644</v>
      </c>
      <c r="D617" s="7"/>
      <c r="E617" s="3">
        <v>1.2</v>
      </c>
      <c r="F617" s="8">
        <v>0</v>
      </c>
      <c r="G617" s="8">
        <v>1.2</v>
      </c>
      <c r="H617" s="15">
        <v>0</v>
      </c>
      <c r="I617" s="16">
        <f t="shared" si="36"/>
        <v>282000</v>
      </c>
      <c r="J617" s="16">
        <f t="shared" si="37"/>
        <v>84600</v>
      </c>
      <c r="K617" s="16">
        <f t="shared" si="38"/>
        <v>1128000</v>
      </c>
      <c r="L617" s="16">
        <f t="shared" si="39"/>
        <v>930600</v>
      </c>
    </row>
    <row r="618" spans="1:12" ht="39.75" customHeight="1">
      <c r="A618" s="6">
        <v>705445</v>
      </c>
      <c r="B618" s="2" t="s">
        <v>0</v>
      </c>
      <c r="C618" s="4" t="s">
        <v>645</v>
      </c>
      <c r="D618" s="7"/>
      <c r="E618" s="3">
        <v>15</v>
      </c>
      <c r="F618" s="8">
        <v>15</v>
      </c>
      <c r="G618" s="8">
        <v>0</v>
      </c>
      <c r="H618" s="15">
        <v>0</v>
      </c>
      <c r="I618" s="16">
        <f t="shared" si="36"/>
        <v>2235000</v>
      </c>
      <c r="J618" s="16">
        <f t="shared" si="37"/>
        <v>670500</v>
      </c>
      <c r="K618" s="16">
        <f t="shared" si="38"/>
        <v>4905000</v>
      </c>
      <c r="L618" s="16">
        <f t="shared" si="39"/>
        <v>3340500</v>
      </c>
    </row>
    <row r="619" spans="1:12" ht="39.75" customHeight="1">
      <c r="A619" s="6">
        <v>705450</v>
      </c>
      <c r="B619" s="2" t="s">
        <v>0</v>
      </c>
      <c r="C619" s="4" t="s">
        <v>646</v>
      </c>
      <c r="D619" s="7"/>
      <c r="E619" s="3">
        <v>55</v>
      </c>
      <c r="F619" s="8">
        <v>55</v>
      </c>
      <c r="G619" s="8">
        <v>0</v>
      </c>
      <c r="H619" s="15">
        <v>0</v>
      </c>
      <c r="I619" s="16">
        <f t="shared" si="36"/>
        <v>8195000</v>
      </c>
      <c r="J619" s="16">
        <f t="shared" si="37"/>
        <v>2458500</v>
      </c>
      <c r="K619" s="16">
        <f t="shared" si="38"/>
        <v>17985000</v>
      </c>
      <c r="L619" s="16">
        <f t="shared" si="39"/>
        <v>12248500</v>
      </c>
    </row>
    <row r="620" spans="1:12" ht="39.75" customHeight="1">
      <c r="A620" s="6">
        <v>705455</v>
      </c>
      <c r="B620" s="2" t="s">
        <v>0</v>
      </c>
      <c r="C620" s="4" t="s">
        <v>627</v>
      </c>
      <c r="D620" s="7"/>
      <c r="E620" s="3">
        <v>33</v>
      </c>
      <c r="F620" s="8">
        <v>33</v>
      </c>
      <c r="G620" s="8">
        <v>0</v>
      </c>
      <c r="H620" s="15">
        <v>0</v>
      </c>
      <c r="I620" s="16">
        <f t="shared" si="36"/>
        <v>4917000</v>
      </c>
      <c r="J620" s="16">
        <f t="shared" si="37"/>
        <v>1475100</v>
      </c>
      <c r="K620" s="16">
        <f t="shared" si="38"/>
        <v>10791000</v>
      </c>
      <c r="L620" s="16">
        <f t="shared" si="39"/>
        <v>7349100</v>
      </c>
    </row>
    <row r="621" spans="1:12" ht="39.75" customHeight="1">
      <c r="A621" s="6">
        <v>705460</v>
      </c>
      <c r="B621" s="2" t="s">
        <v>0</v>
      </c>
      <c r="C621" s="4" t="s">
        <v>647</v>
      </c>
      <c r="D621" s="7"/>
      <c r="E621" s="3">
        <v>2.5</v>
      </c>
      <c r="F621" s="8">
        <v>2.5</v>
      </c>
      <c r="G621" s="8">
        <v>0</v>
      </c>
      <c r="H621" s="15">
        <v>0</v>
      </c>
      <c r="I621" s="16">
        <f t="shared" si="36"/>
        <v>372500</v>
      </c>
      <c r="J621" s="16">
        <f t="shared" si="37"/>
        <v>111750</v>
      </c>
      <c r="K621" s="16">
        <f t="shared" si="38"/>
        <v>817500</v>
      </c>
      <c r="L621" s="16">
        <f t="shared" si="39"/>
        <v>556750</v>
      </c>
    </row>
    <row r="622" spans="1:12" ht="39.75" customHeight="1">
      <c r="A622" s="6">
        <v>705465</v>
      </c>
      <c r="B622" s="2" t="s">
        <v>0</v>
      </c>
      <c r="C622" s="4" t="s">
        <v>631</v>
      </c>
      <c r="D622" s="7"/>
      <c r="E622" s="3">
        <v>25</v>
      </c>
      <c r="F622" s="8">
        <v>25</v>
      </c>
      <c r="G622" s="8">
        <v>0</v>
      </c>
      <c r="H622" s="15">
        <v>0</v>
      </c>
      <c r="I622" s="16">
        <f t="shared" si="36"/>
        <v>3725000</v>
      </c>
      <c r="J622" s="16">
        <f t="shared" si="37"/>
        <v>1117500</v>
      </c>
      <c r="K622" s="16">
        <f t="shared" si="38"/>
        <v>8175000</v>
      </c>
      <c r="L622" s="16">
        <f t="shared" si="39"/>
        <v>5567500</v>
      </c>
    </row>
    <row r="623" spans="1:12" ht="39.75" customHeight="1">
      <c r="A623" s="6">
        <v>705470</v>
      </c>
      <c r="B623" s="2" t="s">
        <v>0</v>
      </c>
      <c r="C623" s="4" t="s">
        <v>632</v>
      </c>
      <c r="D623" s="7"/>
      <c r="E623" s="3">
        <v>2</v>
      </c>
      <c r="F623" s="8">
        <v>2</v>
      </c>
      <c r="G623" s="8">
        <v>0</v>
      </c>
      <c r="H623" s="15">
        <v>0</v>
      </c>
      <c r="I623" s="16">
        <f t="shared" si="36"/>
        <v>298000</v>
      </c>
      <c r="J623" s="16">
        <f t="shared" si="37"/>
        <v>89400</v>
      </c>
      <c r="K623" s="16">
        <f t="shared" si="38"/>
        <v>654000</v>
      </c>
      <c r="L623" s="16">
        <f t="shared" si="39"/>
        <v>445400</v>
      </c>
    </row>
    <row r="624" spans="1:12" ht="39.75" customHeight="1">
      <c r="A624" s="6">
        <v>705472</v>
      </c>
      <c r="B624" s="2" t="s">
        <v>95</v>
      </c>
      <c r="C624" s="4" t="s">
        <v>648</v>
      </c>
      <c r="D624" s="7"/>
      <c r="E624" s="3" t="s">
        <v>649</v>
      </c>
      <c r="F624" s="8">
        <v>2.25</v>
      </c>
      <c r="G624" s="8">
        <v>5</v>
      </c>
      <c r="H624" s="15" t="s">
        <v>97</v>
      </c>
      <c r="I624" s="16">
        <f t="shared" si="36"/>
        <v>1510250</v>
      </c>
      <c r="J624" s="16">
        <f t="shared" si="37"/>
        <v>453075</v>
      </c>
      <c r="K624" s="16">
        <f t="shared" si="38"/>
        <v>5435750</v>
      </c>
      <c r="L624" s="16">
        <f t="shared" si="39"/>
        <v>4378575</v>
      </c>
    </row>
    <row r="625" spans="1:12" ht="39.75" customHeight="1">
      <c r="A625" s="6">
        <v>705475</v>
      </c>
      <c r="B625" s="2" t="s">
        <v>0</v>
      </c>
      <c r="C625" s="4" t="s">
        <v>650</v>
      </c>
      <c r="D625" s="7"/>
      <c r="E625" s="3">
        <v>25</v>
      </c>
      <c r="F625" s="8">
        <v>25</v>
      </c>
      <c r="G625" s="8">
        <v>0</v>
      </c>
      <c r="H625" s="15">
        <v>0</v>
      </c>
      <c r="I625" s="16">
        <f t="shared" si="36"/>
        <v>3725000</v>
      </c>
      <c r="J625" s="16">
        <f t="shared" si="37"/>
        <v>1117500</v>
      </c>
      <c r="K625" s="16">
        <f t="shared" si="38"/>
        <v>8175000</v>
      </c>
      <c r="L625" s="16">
        <f t="shared" si="39"/>
        <v>5567500</v>
      </c>
    </row>
    <row r="626" spans="1:12" ht="39.75" customHeight="1">
      <c r="A626" s="6">
        <v>705480</v>
      </c>
      <c r="B626" s="2" t="s">
        <v>0</v>
      </c>
      <c r="C626" s="4" t="s">
        <v>651</v>
      </c>
      <c r="D626" s="7"/>
      <c r="E626" s="3">
        <v>50</v>
      </c>
      <c r="F626" s="8">
        <v>0</v>
      </c>
      <c r="G626" s="8">
        <v>50</v>
      </c>
      <c r="H626" s="15">
        <v>0</v>
      </c>
      <c r="I626" s="16">
        <f t="shared" si="36"/>
        <v>11750000</v>
      </c>
      <c r="J626" s="16">
        <f t="shared" si="37"/>
        <v>3525000</v>
      </c>
      <c r="K626" s="16">
        <f t="shared" si="38"/>
        <v>47000000</v>
      </c>
      <c r="L626" s="16">
        <f t="shared" si="39"/>
        <v>38775000</v>
      </c>
    </row>
    <row r="627" spans="1:12" ht="39.75" customHeight="1">
      <c r="A627" s="6">
        <v>705505</v>
      </c>
      <c r="B627" s="2" t="s">
        <v>162</v>
      </c>
      <c r="C627" s="4" t="s">
        <v>652</v>
      </c>
      <c r="D627" s="7"/>
      <c r="E627" s="3">
        <v>130</v>
      </c>
      <c r="F627" s="8">
        <v>0</v>
      </c>
      <c r="G627" s="8">
        <v>130</v>
      </c>
      <c r="H627" s="15">
        <v>0</v>
      </c>
      <c r="I627" s="16">
        <f t="shared" si="36"/>
        <v>30550000</v>
      </c>
      <c r="J627" s="16">
        <f t="shared" si="37"/>
        <v>9165000</v>
      </c>
      <c r="K627" s="16">
        <f t="shared" si="38"/>
        <v>122200000</v>
      </c>
      <c r="L627" s="16">
        <f t="shared" si="39"/>
        <v>100815000</v>
      </c>
    </row>
    <row r="628" spans="1:12" ht="39.75" customHeight="1">
      <c r="A628" s="6">
        <v>705510</v>
      </c>
      <c r="B628" s="2" t="s">
        <v>0</v>
      </c>
      <c r="C628" s="4" t="s">
        <v>653</v>
      </c>
      <c r="D628" s="7"/>
      <c r="E628" s="3">
        <v>30</v>
      </c>
      <c r="F628" s="8">
        <v>30</v>
      </c>
      <c r="G628" s="8">
        <v>0</v>
      </c>
      <c r="H628" s="15">
        <v>0</v>
      </c>
      <c r="I628" s="16">
        <f t="shared" si="36"/>
        <v>4470000</v>
      </c>
      <c r="J628" s="16">
        <f t="shared" si="37"/>
        <v>1341000</v>
      </c>
      <c r="K628" s="16">
        <f t="shared" si="38"/>
        <v>9810000</v>
      </c>
      <c r="L628" s="16">
        <f t="shared" si="39"/>
        <v>6681000</v>
      </c>
    </row>
    <row r="629" spans="1:12" ht="39.75" customHeight="1">
      <c r="A629" s="6">
        <v>705515</v>
      </c>
      <c r="B629" s="2" t="s">
        <v>0</v>
      </c>
      <c r="C629" s="4" t="s">
        <v>654</v>
      </c>
      <c r="D629" s="7"/>
      <c r="E629" s="3">
        <v>35</v>
      </c>
      <c r="F629" s="8">
        <v>35</v>
      </c>
      <c r="G629" s="8">
        <v>0</v>
      </c>
      <c r="H629" s="15">
        <v>0</v>
      </c>
      <c r="I629" s="16">
        <f t="shared" si="36"/>
        <v>5215000</v>
      </c>
      <c r="J629" s="16">
        <f t="shared" si="37"/>
        <v>1564500</v>
      </c>
      <c r="K629" s="16">
        <f t="shared" si="38"/>
        <v>11445000</v>
      </c>
      <c r="L629" s="16">
        <f t="shared" si="39"/>
        <v>7794500</v>
      </c>
    </row>
    <row r="630" spans="1:12" ht="39.75" customHeight="1">
      <c r="A630" s="6">
        <v>705520</v>
      </c>
      <c r="B630" s="2" t="s">
        <v>0</v>
      </c>
      <c r="C630" s="4" t="s">
        <v>655</v>
      </c>
      <c r="D630" s="7"/>
      <c r="E630" s="3">
        <v>50</v>
      </c>
      <c r="F630" s="8">
        <v>50</v>
      </c>
      <c r="G630" s="8"/>
      <c r="H630" s="15">
        <v>0</v>
      </c>
      <c r="I630" s="16">
        <f t="shared" si="36"/>
        <v>7450000</v>
      </c>
      <c r="J630" s="16">
        <f t="shared" si="37"/>
        <v>2235000</v>
      </c>
      <c r="K630" s="16">
        <f t="shared" si="38"/>
        <v>16350000</v>
      </c>
      <c r="L630" s="16">
        <f t="shared" si="39"/>
        <v>11135000</v>
      </c>
    </row>
    <row r="631" spans="1:12" ht="39.75" customHeight="1">
      <c r="A631" s="6">
        <v>705525</v>
      </c>
      <c r="B631" s="2" t="s">
        <v>0</v>
      </c>
      <c r="C631" s="4" t="s">
        <v>656</v>
      </c>
      <c r="D631" s="7"/>
      <c r="E631" s="3">
        <v>50</v>
      </c>
      <c r="F631" s="8">
        <v>50</v>
      </c>
      <c r="G631" s="8">
        <v>0</v>
      </c>
      <c r="H631" s="15">
        <v>0</v>
      </c>
      <c r="I631" s="16">
        <f t="shared" si="36"/>
        <v>7450000</v>
      </c>
      <c r="J631" s="16">
        <f t="shared" si="37"/>
        <v>2235000</v>
      </c>
      <c r="K631" s="16">
        <f t="shared" si="38"/>
        <v>16350000</v>
      </c>
      <c r="L631" s="16">
        <f t="shared" si="39"/>
        <v>11135000</v>
      </c>
    </row>
    <row r="632" spans="1:12" ht="39.75" customHeight="1">
      <c r="A632" s="6">
        <v>705530</v>
      </c>
      <c r="B632" s="2" t="s">
        <v>0</v>
      </c>
      <c r="C632" s="4" t="s">
        <v>657</v>
      </c>
      <c r="D632" s="7"/>
      <c r="E632" s="3">
        <v>35</v>
      </c>
      <c r="F632" s="8">
        <v>35</v>
      </c>
      <c r="G632" s="8">
        <v>0</v>
      </c>
      <c r="H632" s="15">
        <v>0</v>
      </c>
      <c r="I632" s="16">
        <f t="shared" si="36"/>
        <v>5215000</v>
      </c>
      <c r="J632" s="16">
        <f t="shared" si="37"/>
        <v>1564500</v>
      </c>
      <c r="K632" s="16">
        <f t="shared" si="38"/>
        <v>11445000</v>
      </c>
      <c r="L632" s="16">
        <f t="shared" si="39"/>
        <v>7794500</v>
      </c>
    </row>
    <row r="633" spans="1:12" ht="39.75" customHeight="1">
      <c r="A633" s="6">
        <v>705535</v>
      </c>
      <c r="B633" s="2" t="s">
        <v>0</v>
      </c>
      <c r="C633" s="4" t="s">
        <v>658</v>
      </c>
      <c r="D633" s="7"/>
      <c r="E633" s="3">
        <v>30</v>
      </c>
      <c r="F633" s="8">
        <v>30</v>
      </c>
      <c r="G633" s="8">
        <v>0</v>
      </c>
      <c r="H633" s="15">
        <v>0</v>
      </c>
      <c r="I633" s="16">
        <f t="shared" si="36"/>
        <v>4470000</v>
      </c>
      <c r="J633" s="16">
        <f t="shared" si="37"/>
        <v>1341000</v>
      </c>
      <c r="K633" s="16">
        <f t="shared" si="38"/>
        <v>9810000</v>
      </c>
      <c r="L633" s="16">
        <f t="shared" si="39"/>
        <v>6681000</v>
      </c>
    </row>
    <row r="634" spans="1:12" ht="39.75" customHeight="1">
      <c r="A634" s="6">
        <v>705540</v>
      </c>
      <c r="B634" s="2" t="s">
        <v>0</v>
      </c>
      <c r="C634" s="4" t="s">
        <v>659</v>
      </c>
      <c r="D634" s="7"/>
      <c r="E634" s="3">
        <v>75</v>
      </c>
      <c r="F634" s="8">
        <v>75</v>
      </c>
      <c r="G634" s="8"/>
      <c r="H634" s="15">
        <v>0</v>
      </c>
      <c r="I634" s="16">
        <f t="shared" si="36"/>
        <v>11175000</v>
      </c>
      <c r="J634" s="16">
        <f t="shared" si="37"/>
        <v>3352500</v>
      </c>
      <c r="K634" s="16">
        <f t="shared" si="38"/>
        <v>24525000</v>
      </c>
      <c r="L634" s="16">
        <f t="shared" si="39"/>
        <v>16702500</v>
      </c>
    </row>
    <row r="635" spans="1:12" ht="39.75" customHeight="1">
      <c r="A635" s="6">
        <v>705545</v>
      </c>
      <c r="B635" s="2" t="s">
        <v>0</v>
      </c>
      <c r="C635" s="4" t="s">
        <v>660</v>
      </c>
      <c r="D635" s="7"/>
      <c r="E635" s="3">
        <v>35</v>
      </c>
      <c r="F635" s="8">
        <v>35</v>
      </c>
      <c r="G635" s="8"/>
      <c r="H635" s="15">
        <v>0</v>
      </c>
      <c r="I635" s="16">
        <f t="shared" si="36"/>
        <v>5215000</v>
      </c>
      <c r="J635" s="16">
        <f t="shared" si="37"/>
        <v>1564500</v>
      </c>
      <c r="K635" s="16">
        <f t="shared" si="38"/>
        <v>11445000</v>
      </c>
      <c r="L635" s="16">
        <f t="shared" si="39"/>
        <v>7794500</v>
      </c>
    </row>
    <row r="636" spans="1:12" ht="39.75" customHeight="1">
      <c r="A636" s="6">
        <v>705550</v>
      </c>
      <c r="B636" s="2" t="s">
        <v>0</v>
      </c>
      <c r="C636" s="4" t="s">
        <v>661</v>
      </c>
      <c r="D636" s="7"/>
      <c r="E636" s="3">
        <v>105</v>
      </c>
      <c r="F636" s="8">
        <v>105</v>
      </c>
      <c r="G636" s="8"/>
      <c r="H636" s="15">
        <v>0</v>
      </c>
      <c r="I636" s="16">
        <f t="shared" si="36"/>
        <v>15645000</v>
      </c>
      <c r="J636" s="16">
        <f t="shared" si="37"/>
        <v>4693500</v>
      </c>
      <c r="K636" s="16">
        <f t="shared" si="38"/>
        <v>34335000</v>
      </c>
      <c r="L636" s="16">
        <f t="shared" si="39"/>
        <v>23383500</v>
      </c>
    </row>
    <row r="637" spans="1:12" ht="39.75" customHeight="1">
      <c r="A637" s="6">
        <v>705555</v>
      </c>
      <c r="B637" s="2" t="s">
        <v>0</v>
      </c>
      <c r="C637" s="4" t="s">
        <v>662</v>
      </c>
      <c r="D637" s="7"/>
      <c r="E637" s="3">
        <v>70</v>
      </c>
      <c r="F637" s="8">
        <v>70</v>
      </c>
      <c r="G637" s="9"/>
      <c r="H637" s="15">
        <v>0</v>
      </c>
      <c r="I637" s="16">
        <f t="shared" si="36"/>
        <v>10430000</v>
      </c>
      <c r="J637" s="16">
        <f t="shared" si="37"/>
        <v>3129000</v>
      </c>
      <c r="K637" s="16">
        <f t="shared" si="38"/>
        <v>22890000</v>
      </c>
      <c r="L637" s="16">
        <f t="shared" si="39"/>
        <v>15589000</v>
      </c>
    </row>
    <row r="638" spans="1:12" ht="39.75" customHeight="1">
      <c r="A638" s="6">
        <v>705610</v>
      </c>
      <c r="B638" s="2" t="s">
        <v>95</v>
      </c>
      <c r="C638" s="4" t="s">
        <v>663</v>
      </c>
      <c r="D638" s="7" t="s">
        <v>664</v>
      </c>
      <c r="E638" s="3">
        <v>230</v>
      </c>
      <c r="F638" s="8">
        <v>80</v>
      </c>
      <c r="G638" s="8">
        <v>150</v>
      </c>
      <c r="H638" s="15">
        <v>0</v>
      </c>
      <c r="I638" s="16">
        <f t="shared" si="36"/>
        <v>47170000</v>
      </c>
      <c r="J638" s="16">
        <f t="shared" si="37"/>
        <v>14151000</v>
      </c>
      <c r="K638" s="16">
        <f t="shared" si="38"/>
        <v>167160000</v>
      </c>
      <c r="L638" s="16">
        <f t="shared" si="39"/>
        <v>134141000</v>
      </c>
    </row>
    <row r="639" spans="1:12" ht="39.75" customHeight="1">
      <c r="A639" s="6">
        <v>705611</v>
      </c>
      <c r="B639" s="13" t="s">
        <v>95</v>
      </c>
      <c r="C639" s="4" t="s">
        <v>665</v>
      </c>
      <c r="D639" s="7" t="s">
        <v>666</v>
      </c>
      <c r="E639" s="3" t="s">
        <v>667</v>
      </c>
      <c r="F639" s="8">
        <v>34</v>
      </c>
      <c r="G639" s="8">
        <v>150</v>
      </c>
      <c r="H639" s="15"/>
      <c r="I639" s="16">
        <f t="shared" si="36"/>
        <v>40316000</v>
      </c>
      <c r="J639" s="16">
        <f t="shared" si="37"/>
        <v>12094800</v>
      </c>
      <c r="K639" s="16">
        <f t="shared" si="38"/>
        <v>152118000</v>
      </c>
      <c r="L639" s="16">
        <f t="shared" si="39"/>
        <v>123896800</v>
      </c>
    </row>
    <row r="640" spans="1:12" ht="39.75" customHeight="1">
      <c r="A640" s="6">
        <v>705615</v>
      </c>
      <c r="B640" s="2" t="s">
        <v>95</v>
      </c>
      <c r="C640" s="4" t="s">
        <v>668</v>
      </c>
      <c r="D640" s="7" t="s">
        <v>664</v>
      </c>
      <c r="E640" s="3">
        <v>280</v>
      </c>
      <c r="F640" s="8">
        <v>90</v>
      </c>
      <c r="G640" s="8">
        <v>190</v>
      </c>
      <c r="H640" s="15">
        <v>0</v>
      </c>
      <c r="I640" s="16">
        <f t="shared" si="36"/>
        <v>58060000</v>
      </c>
      <c r="J640" s="16">
        <f t="shared" si="37"/>
        <v>17418000</v>
      </c>
      <c r="K640" s="16">
        <f t="shared" si="38"/>
        <v>208030000</v>
      </c>
      <c r="L640" s="16">
        <f t="shared" si="39"/>
        <v>167388000</v>
      </c>
    </row>
    <row r="641" spans="1:12" ht="39.75" customHeight="1">
      <c r="A641" s="6">
        <v>705616</v>
      </c>
      <c r="B641" s="2" t="s">
        <v>95</v>
      </c>
      <c r="C641" s="4" t="s">
        <v>669</v>
      </c>
      <c r="D641" s="7" t="s">
        <v>670</v>
      </c>
      <c r="E641" s="3" t="s">
        <v>671</v>
      </c>
      <c r="F641" s="8">
        <v>44</v>
      </c>
      <c r="G641" s="8">
        <v>190</v>
      </c>
      <c r="H641" s="15"/>
      <c r="I641" s="16">
        <f t="shared" si="36"/>
        <v>51206000</v>
      </c>
      <c r="J641" s="16">
        <f t="shared" si="37"/>
        <v>15361800</v>
      </c>
      <c r="K641" s="16">
        <f t="shared" si="38"/>
        <v>192988000</v>
      </c>
      <c r="L641" s="16">
        <f t="shared" si="39"/>
        <v>157143800</v>
      </c>
    </row>
    <row r="642" spans="1:12" ht="39.75" customHeight="1">
      <c r="A642" s="6">
        <v>705620</v>
      </c>
      <c r="B642" s="2" t="s">
        <v>95</v>
      </c>
      <c r="C642" s="4" t="s">
        <v>672</v>
      </c>
      <c r="D642" s="7" t="s">
        <v>673</v>
      </c>
      <c r="E642" s="3">
        <v>346</v>
      </c>
      <c r="F642" s="8">
        <v>100</v>
      </c>
      <c r="G642" s="8">
        <v>246</v>
      </c>
      <c r="H642" s="15">
        <v>0</v>
      </c>
      <c r="I642" s="16">
        <f t="shared" si="36"/>
        <v>72710000</v>
      </c>
      <c r="J642" s="16">
        <f t="shared" si="37"/>
        <v>21813000</v>
      </c>
      <c r="K642" s="16">
        <f t="shared" si="38"/>
        <v>263940000</v>
      </c>
      <c r="L642" s="16">
        <f t="shared" si="39"/>
        <v>213043000</v>
      </c>
    </row>
    <row r="643" spans="1:12" ht="39.75" customHeight="1">
      <c r="A643" s="6">
        <v>705650</v>
      </c>
      <c r="B643" s="2" t="s">
        <v>95</v>
      </c>
      <c r="C643" s="4" t="s">
        <v>674</v>
      </c>
      <c r="D643" s="7"/>
      <c r="E643" s="3">
        <v>9.5</v>
      </c>
      <c r="F643" s="8">
        <v>3</v>
      </c>
      <c r="G643" s="8">
        <v>6.5</v>
      </c>
      <c r="H643" s="15">
        <v>0</v>
      </c>
      <c r="I643" s="16">
        <f t="shared" si="36"/>
        <v>1974500</v>
      </c>
      <c r="J643" s="16">
        <f t="shared" si="37"/>
        <v>592350</v>
      </c>
      <c r="K643" s="16">
        <f t="shared" si="38"/>
        <v>7091000</v>
      </c>
      <c r="L643" s="16">
        <f t="shared" si="39"/>
        <v>5708850</v>
      </c>
    </row>
    <row r="644" spans="1:12" ht="39.75" customHeight="1">
      <c r="A644" s="6">
        <v>706000</v>
      </c>
      <c r="B644" s="2" t="s">
        <v>0</v>
      </c>
      <c r="C644" s="10" t="s">
        <v>675</v>
      </c>
      <c r="D644" s="7"/>
      <c r="E644" s="3">
        <v>4.0199999999999996</v>
      </c>
      <c r="F644" s="8">
        <v>1.7</v>
      </c>
      <c r="G644" s="8">
        <v>2.3199999999999998</v>
      </c>
      <c r="H644" s="15">
        <v>0</v>
      </c>
      <c r="I644" s="16">
        <f t="shared" si="36"/>
        <v>798500</v>
      </c>
      <c r="J644" s="16">
        <f t="shared" si="37"/>
        <v>239550</v>
      </c>
      <c r="K644" s="16">
        <f t="shared" si="38"/>
        <v>2736700</v>
      </c>
      <c r="L644" s="16">
        <f t="shared" si="39"/>
        <v>2177750</v>
      </c>
    </row>
    <row r="645" spans="1:12" ht="39.75" customHeight="1">
      <c r="A645" s="6">
        <v>706005</v>
      </c>
      <c r="B645" s="2" t="s">
        <v>0</v>
      </c>
      <c r="C645" s="10" t="s">
        <v>676</v>
      </c>
      <c r="D645" s="7"/>
      <c r="E645" s="3">
        <v>6.77</v>
      </c>
      <c r="F645" s="8">
        <v>3.87</v>
      </c>
      <c r="G645" s="8">
        <v>2.9</v>
      </c>
      <c r="H645" s="15">
        <v>0</v>
      </c>
      <c r="I645" s="16">
        <f t="shared" si="36"/>
        <v>1258130</v>
      </c>
      <c r="J645" s="16">
        <f t="shared" si="37"/>
        <v>377439</v>
      </c>
      <c r="K645" s="16">
        <f t="shared" si="38"/>
        <v>3991490</v>
      </c>
      <c r="L645" s="16">
        <f t="shared" si="39"/>
        <v>3110799</v>
      </c>
    </row>
    <row r="646" spans="1:12" ht="39.75" customHeight="1">
      <c r="A646" s="6">
        <v>706010</v>
      </c>
      <c r="B646" s="2" t="s">
        <v>0</v>
      </c>
      <c r="C646" s="4" t="s">
        <v>677</v>
      </c>
      <c r="D646" s="7"/>
      <c r="E646" s="3">
        <v>2.23</v>
      </c>
      <c r="F646" s="8">
        <v>0.89</v>
      </c>
      <c r="G646" s="8">
        <v>1.34</v>
      </c>
      <c r="H646" s="15">
        <v>0</v>
      </c>
      <c r="I646" s="16">
        <f t="shared" si="36"/>
        <v>447510</v>
      </c>
      <c r="J646" s="16">
        <f t="shared" si="37"/>
        <v>134253</v>
      </c>
      <c r="K646" s="16">
        <f t="shared" si="38"/>
        <v>1550630</v>
      </c>
      <c r="L646" s="16">
        <f t="shared" si="39"/>
        <v>1237373</v>
      </c>
    </row>
    <row r="647" spans="1:12" ht="39.75" customHeight="1">
      <c r="A647" s="6">
        <v>706015</v>
      </c>
      <c r="B647" s="2" t="s">
        <v>0</v>
      </c>
      <c r="C647" s="4" t="s">
        <v>678</v>
      </c>
      <c r="D647" s="7"/>
      <c r="E647" s="3">
        <v>3.6799999999999997</v>
      </c>
      <c r="F647" s="8">
        <v>2.0099999999999998</v>
      </c>
      <c r="G647" s="8">
        <v>1.67</v>
      </c>
      <c r="H647" s="15">
        <v>0</v>
      </c>
      <c r="I647" s="16">
        <f t="shared" ref="I647:I670" si="40">(F647*149000)+(G647*235000)</f>
        <v>691940</v>
      </c>
      <c r="J647" s="16">
        <f t="shared" ref="J647:J670" si="41">I647*30%</f>
        <v>207582</v>
      </c>
      <c r="K647" s="16">
        <f t="shared" ref="K647:K670" si="42">(F647*327000)+(G647*940000)</f>
        <v>2227070</v>
      </c>
      <c r="L647" s="16">
        <f t="shared" ref="L647:L670" si="43">K647-(I647*70%)</f>
        <v>1742712</v>
      </c>
    </row>
    <row r="648" spans="1:12" ht="39.75" customHeight="1">
      <c r="A648" s="6">
        <v>706020</v>
      </c>
      <c r="B648" s="2" t="s">
        <v>0</v>
      </c>
      <c r="C648" s="10" t="s">
        <v>679</v>
      </c>
      <c r="D648" s="7"/>
      <c r="E648" s="3">
        <v>8.25</v>
      </c>
      <c r="F648" s="8">
        <v>3.3</v>
      </c>
      <c r="G648" s="8">
        <v>4.95</v>
      </c>
      <c r="H648" s="15">
        <v>0</v>
      </c>
      <c r="I648" s="16">
        <f t="shared" si="40"/>
        <v>1654950</v>
      </c>
      <c r="J648" s="16">
        <f t="shared" si="41"/>
        <v>496485</v>
      </c>
      <c r="K648" s="16">
        <f t="shared" si="42"/>
        <v>5732100</v>
      </c>
      <c r="L648" s="16">
        <f t="shared" si="43"/>
        <v>4573635</v>
      </c>
    </row>
    <row r="649" spans="1:12" ht="39.75" customHeight="1">
      <c r="A649" s="6">
        <v>706030</v>
      </c>
      <c r="B649" s="2" t="s">
        <v>95</v>
      </c>
      <c r="C649" s="4" t="s">
        <v>680</v>
      </c>
      <c r="D649" s="7"/>
      <c r="E649" s="3">
        <v>4</v>
      </c>
      <c r="F649" s="8">
        <v>1.5</v>
      </c>
      <c r="G649" s="8">
        <v>2.5</v>
      </c>
      <c r="H649" s="15">
        <v>0</v>
      </c>
      <c r="I649" s="16">
        <f t="shared" si="40"/>
        <v>811000</v>
      </c>
      <c r="J649" s="16">
        <f t="shared" si="41"/>
        <v>243300</v>
      </c>
      <c r="K649" s="16">
        <f t="shared" si="42"/>
        <v>2840500</v>
      </c>
      <c r="L649" s="16">
        <f t="shared" si="43"/>
        <v>2272800</v>
      </c>
    </row>
    <row r="650" spans="1:12" ht="39.75" customHeight="1">
      <c r="A650" s="6">
        <v>706035</v>
      </c>
      <c r="B650" s="2" t="s">
        <v>95</v>
      </c>
      <c r="C650" s="4" t="s">
        <v>681</v>
      </c>
      <c r="D650" s="7"/>
      <c r="E650" s="3">
        <v>3.5</v>
      </c>
      <c r="F650" s="8">
        <v>1.5</v>
      </c>
      <c r="G650" s="8">
        <v>2</v>
      </c>
      <c r="H650" s="15">
        <v>0</v>
      </c>
      <c r="I650" s="16">
        <f t="shared" si="40"/>
        <v>693500</v>
      </c>
      <c r="J650" s="16">
        <f t="shared" si="41"/>
        <v>208050</v>
      </c>
      <c r="K650" s="16">
        <f t="shared" si="42"/>
        <v>2370500</v>
      </c>
      <c r="L650" s="16">
        <f t="shared" si="43"/>
        <v>1885050</v>
      </c>
    </row>
    <row r="651" spans="1:12" ht="39.75" customHeight="1">
      <c r="A651" s="6">
        <v>706040</v>
      </c>
      <c r="B651" s="2" t="s">
        <v>95</v>
      </c>
      <c r="C651" s="4" t="s">
        <v>682</v>
      </c>
      <c r="D651" s="7"/>
      <c r="E651" s="3">
        <v>1.5</v>
      </c>
      <c r="F651" s="8">
        <v>0.5</v>
      </c>
      <c r="G651" s="8">
        <v>1</v>
      </c>
      <c r="H651" s="15">
        <v>0</v>
      </c>
      <c r="I651" s="16">
        <f t="shared" si="40"/>
        <v>309500</v>
      </c>
      <c r="J651" s="16">
        <f t="shared" si="41"/>
        <v>92850</v>
      </c>
      <c r="K651" s="16">
        <f t="shared" si="42"/>
        <v>1103500</v>
      </c>
      <c r="L651" s="16">
        <f t="shared" si="43"/>
        <v>886850</v>
      </c>
    </row>
    <row r="652" spans="1:12" ht="39.75" customHeight="1">
      <c r="A652" s="6">
        <v>706045</v>
      </c>
      <c r="B652" s="2" t="s">
        <v>95</v>
      </c>
      <c r="C652" s="4" t="s">
        <v>683</v>
      </c>
      <c r="D652" s="7" t="s">
        <v>684</v>
      </c>
      <c r="E652" s="3">
        <v>2.2000000000000002</v>
      </c>
      <c r="F652" s="8">
        <v>1.5</v>
      </c>
      <c r="G652" s="8">
        <v>0.7</v>
      </c>
      <c r="H652" s="15">
        <v>0</v>
      </c>
      <c r="I652" s="16">
        <f t="shared" si="40"/>
        <v>388000</v>
      </c>
      <c r="J652" s="16">
        <f t="shared" si="41"/>
        <v>116400</v>
      </c>
      <c r="K652" s="16">
        <f t="shared" si="42"/>
        <v>1148500</v>
      </c>
      <c r="L652" s="16">
        <f t="shared" si="43"/>
        <v>876900</v>
      </c>
    </row>
    <row r="653" spans="1:12" ht="39.75" customHeight="1">
      <c r="A653" s="6">
        <v>706050</v>
      </c>
      <c r="B653" s="2" t="s">
        <v>95</v>
      </c>
      <c r="C653" s="4" t="s">
        <v>685</v>
      </c>
      <c r="D653" s="7"/>
      <c r="E653" s="3">
        <v>1.5</v>
      </c>
      <c r="F653" s="8">
        <v>0.5</v>
      </c>
      <c r="G653" s="8">
        <v>1</v>
      </c>
      <c r="H653" s="15">
        <v>0</v>
      </c>
      <c r="I653" s="16">
        <f t="shared" si="40"/>
        <v>309500</v>
      </c>
      <c r="J653" s="16">
        <f t="shared" si="41"/>
        <v>92850</v>
      </c>
      <c r="K653" s="16">
        <f t="shared" si="42"/>
        <v>1103500</v>
      </c>
      <c r="L653" s="16">
        <f t="shared" si="43"/>
        <v>886850</v>
      </c>
    </row>
    <row r="654" spans="1:12" ht="39.75" customHeight="1">
      <c r="A654" s="6">
        <v>706055</v>
      </c>
      <c r="B654" s="2" t="s">
        <v>95</v>
      </c>
      <c r="C654" s="4" t="s">
        <v>686</v>
      </c>
      <c r="D654" s="7"/>
      <c r="E654" s="3">
        <v>1.5</v>
      </c>
      <c r="F654" s="8">
        <v>0.5</v>
      </c>
      <c r="G654" s="8">
        <v>1</v>
      </c>
      <c r="H654" s="15">
        <v>0</v>
      </c>
      <c r="I654" s="16">
        <f t="shared" si="40"/>
        <v>309500</v>
      </c>
      <c r="J654" s="16">
        <f t="shared" si="41"/>
        <v>92850</v>
      </c>
      <c r="K654" s="16">
        <f t="shared" si="42"/>
        <v>1103500</v>
      </c>
      <c r="L654" s="16">
        <f t="shared" si="43"/>
        <v>886850</v>
      </c>
    </row>
    <row r="655" spans="1:12" ht="39.75" customHeight="1">
      <c r="A655" s="6">
        <v>706060</v>
      </c>
      <c r="B655" s="2" t="s">
        <v>95</v>
      </c>
      <c r="C655" s="4" t="s">
        <v>687</v>
      </c>
      <c r="D655" s="7"/>
      <c r="E655" s="3">
        <v>2</v>
      </c>
      <c r="F655" s="8">
        <v>0.5</v>
      </c>
      <c r="G655" s="8">
        <v>1.5</v>
      </c>
      <c r="H655" s="15">
        <v>0</v>
      </c>
      <c r="I655" s="16">
        <f t="shared" si="40"/>
        <v>427000</v>
      </c>
      <c r="J655" s="16">
        <f t="shared" si="41"/>
        <v>128100</v>
      </c>
      <c r="K655" s="16">
        <f t="shared" si="42"/>
        <v>1573500</v>
      </c>
      <c r="L655" s="16">
        <f t="shared" si="43"/>
        <v>1274600</v>
      </c>
    </row>
    <row r="656" spans="1:12" ht="39.75" customHeight="1">
      <c r="A656" s="6">
        <v>706065</v>
      </c>
      <c r="B656" s="2" t="s">
        <v>95</v>
      </c>
      <c r="C656" s="4" t="s">
        <v>688</v>
      </c>
      <c r="D656" s="7"/>
      <c r="E656" s="3">
        <v>1</v>
      </c>
      <c r="F656" s="8">
        <v>0.5</v>
      </c>
      <c r="G656" s="8">
        <v>0.5</v>
      </c>
      <c r="H656" s="15">
        <v>0</v>
      </c>
      <c r="I656" s="16">
        <f t="shared" si="40"/>
        <v>192000</v>
      </c>
      <c r="J656" s="16">
        <f t="shared" si="41"/>
        <v>57600</v>
      </c>
      <c r="K656" s="16">
        <f t="shared" si="42"/>
        <v>633500</v>
      </c>
      <c r="L656" s="16">
        <f t="shared" si="43"/>
        <v>499100</v>
      </c>
    </row>
    <row r="657" spans="1:12" ht="39.75" customHeight="1">
      <c r="A657" s="6">
        <v>706070</v>
      </c>
      <c r="B657" s="2" t="s">
        <v>95</v>
      </c>
      <c r="C657" s="4" t="s">
        <v>689</v>
      </c>
      <c r="D657" s="7"/>
      <c r="E657" s="3">
        <v>3.5</v>
      </c>
      <c r="F657" s="8">
        <v>1.5</v>
      </c>
      <c r="G657" s="8">
        <v>2</v>
      </c>
      <c r="H657" s="15">
        <v>0</v>
      </c>
      <c r="I657" s="16">
        <f t="shared" si="40"/>
        <v>693500</v>
      </c>
      <c r="J657" s="16">
        <f t="shared" si="41"/>
        <v>208050</v>
      </c>
      <c r="K657" s="16">
        <f t="shared" si="42"/>
        <v>2370500</v>
      </c>
      <c r="L657" s="16">
        <f t="shared" si="43"/>
        <v>1885050</v>
      </c>
    </row>
    <row r="658" spans="1:12" ht="39.75" customHeight="1">
      <c r="A658" s="6">
        <v>709005</v>
      </c>
      <c r="B658" s="2" t="s">
        <v>0</v>
      </c>
      <c r="C658" s="4" t="s">
        <v>690</v>
      </c>
      <c r="D658" s="7"/>
      <c r="E658" s="3">
        <v>4</v>
      </c>
      <c r="F658" s="8">
        <v>2.5</v>
      </c>
      <c r="G658" s="8">
        <v>1.5</v>
      </c>
      <c r="H658" s="15">
        <v>0</v>
      </c>
      <c r="I658" s="16">
        <f t="shared" si="40"/>
        <v>725000</v>
      </c>
      <c r="J658" s="16">
        <f t="shared" si="41"/>
        <v>217500</v>
      </c>
      <c r="K658" s="16">
        <f t="shared" si="42"/>
        <v>2227500</v>
      </c>
      <c r="L658" s="16">
        <f t="shared" si="43"/>
        <v>1720000</v>
      </c>
    </row>
    <row r="659" spans="1:12" ht="39.75" customHeight="1">
      <c r="A659" s="6">
        <v>709010</v>
      </c>
      <c r="B659" s="2" t="s">
        <v>0</v>
      </c>
      <c r="C659" s="4" t="s">
        <v>691</v>
      </c>
      <c r="D659" s="7"/>
      <c r="E659" s="3">
        <v>12</v>
      </c>
      <c r="F659" s="8">
        <v>8</v>
      </c>
      <c r="G659" s="8">
        <v>4</v>
      </c>
      <c r="H659" s="15">
        <v>0</v>
      </c>
      <c r="I659" s="16">
        <f t="shared" si="40"/>
        <v>2132000</v>
      </c>
      <c r="J659" s="16">
        <f t="shared" si="41"/>
        <v>639600</v>
      </c>
      <c r="K659" s="16">
        <f t="shared" si="42"/>
        <v>6376000</v>
      </c>
      <c r="L659" s="16">
        <f t="shared" si="43"/>
        <v>4883600</v>
      </c>
    </row>
    <row r="660" spans="1:12" ht="39.75" customHeight="1">
      <c r="A660" s="6">
        <v>709020</v>
      </c>
      <c r="B660" s="2" t="s">
        <v>0</v>
      </c>
      <c r="C660" s="4" t="s">
        <v>692</v>
      </c>
      <c r="D660" s="7"/>
      <c r="E660" s="3">
        <v>67</v>
      </c>
      <c r="F660" s="8">
        <v>45</v>
      </c>
      <c r="G660" s="8">
        <v>22</v>
      </c>
      <c r="H660" s="15">
        <v>0</v>
      </c>
      <c r="I660" s="16">
        <f t="shared" si="40"/>
        <v>11875000</v>
      </c>
      <c r="J660" s="16">
        <f t="shared" si="41"/>
        <v>3562500</v>
      </c>
      <c r="K660" s="16">
        <f t="shared" si="42"/>
        <v>35395000</v>
      </c>
      <c r="L660" s="16">
        <f t="shared" si="43"/>
        <v>27082500</v>
      </c>
    </row>
    <row r="661" spans="1:12" ht="39.75" customHeight="1">
      <c r="A661" s="6">
        <v>709035</v>
      </c>
      <c r="B661" s="2" t="s">
        <v>0</v>
      </c>
      <c r="C661" s="4" t="s">
        <v>693</v>
      </c>
      <c r="D661" s="7"/>
      <c r="E661" s="3">
        <v>11</v>
      </c>
      <c r="F661" s="8">
        <v>7</v>
      </c>
      <c r="G661" s="8">
        <v>4</v>
      </c>
      <c r="H661" s="15">
        <v>0</v>
      </c>
      <c r="I661" s="16">
        <f t="shared" si="40"/>
        <v>1983000</v>
      </c>
      <c r="J661" s="16">
        <f t="shared" si="41"/>
        <v>594900</v>
      </c>
      <c r="K661" s="16">
        <f t="shared" si="42"/>
        <v>6049000</v>
      </c>
      <c r="L661" s="16">
        <f t="shared" si="43"/>
        <v>4660900</v>
      </c>
    </row>
    <row r="662" spans="1:12" ht="39.75" customHeight="1">
      <c r="A662" s="6">
        <v>709040</v>
      </c>
      <c r="B662" s="2" t="s">
        <v>0</v>
      </c>
      <c r="C662" s="4" t="s">
        <v>694</v>
      </c>
      <c r="D662" s="7"/>
      <c r="E662" s="3">
        <v>5</v>
      </c>
      <c r="F662" s="8">
        <v>3</v>
      </c>
      <c r="G662" s="8">
        <v>2</v>
      </c>
      <c r="H662" s="15">
        <v>0</v>
      </c>
      <c r="I662" s="16">
        <f t="shared" si="40"/>
        <v>917000</v>
      </c>
      <c r="J662" s="16">
        <f t="shared" si="41"/>
        <v>275100</v>
      </c>
      <c r="K662" s="16">
        <f t="shared" si="42"/>
        <v>2861000</v>
      </c>
      <c r="L662" s="16">
        <f t="shared" si="43"/>
        <v>2219100</v>
      </c>
    </row>
    <row r="663" spans="1:12" ht="39.75" customHeight="1">
      <c r="A663" s="6">
        <v>709060</v>
      </c>
      <c r="B663" s="2" t="s">
        <v>0</v>
      </c>
      <c r="C663" s="4" t="s">
        <v>695</v>
      </c>
      <c r="D663" s="7"/>
      <c r="E663" s="3">
        <v>21</v>
      </c>
      <c r="F663" s="8">
        <v>14</v>
      </c>
      <c r="G663" s="8">
        <v>7</v>
      </c>
      <c r="H663" s="15">
        <v>0</v>
      </c>
      <c r="I663" s="16">
        <f t="shared" si="40"/>
        <v>3731000</v>
      </c>
      <c r="J663" s="16">
        <f t="shared" si="41"/>
        <v>1119300</v>
      </c>
      <c r="K663" s="16">
        <f t="shared" si="42"/>
        <v>11158000</v>
      </c>
      <c r="L663" s="16">
        <f t="shared" si="43"/>
        <v>8546300</v>
      </c>
    </row>
    <row r="664" spans="1:12" ht="39.75" customHeight="1">
      <c r="A664" s="6">
        <v>709070</v>
      </c>
      <c r="B664" s="2" t="s">
        <v>696</v>
      </c>
      <c r="C664" s="4" t="s">
        <v>697</v>
      </c>
      <c r="D664" s="7"/>
      <c r="E664" s="3">
        <v>6</v>
      </c>
      <c r="F664" s="8">
        <v>6</v>
      </c>
      <c r="G664" s="9"/>
      <c r="H664" s="15">
        <v>0</v>
      </c>
      <c r="I664" s="16">
        <f t="shared" si="40"/>
        <v>894000</v>
      </c>
      <c r="J664" s="16">
        <f t="shared" si="41"/>
        <v>268200</v>
      </c>
      <c r="K664" s="16">
        <f t="shared" si="42"/>
        <v>1962000</v>
      </c>
      <c r="L664" s="16">
        <f t="shared" si="43"/>
        <v>1336200</v>
      </c>
    </row>
    <row r="665" spans="1:12" ht="39.75" customHeight="1">
      <c r="A665" s="6">
        <v>709072</v>
      </c>
      <c r="B665" s="2" t="s">
        <v>696</v>
      </c>
      <c r="C665" s="4" t="s">
        <v>698</v>
      </c>
      <c r="D665" s="7"/>
      <c r="E665" s="3">
        <v>20</v>
      </c>
      <c r="F665" s="8">
        <v>20</v>
      </c>
      <c r="G665" s="9"/>
      <c r="H665" s="15">
        <v>0</v>
      </c>
      <c r="I665" s="16">
        <f t="shared" si="40"/>
        <v>2980000</v>
      </c>
      <c r="J665" s="16">
        <f t="shared" si="41"/>
        <v>894000</v>
      </c>
      <c r="K665" s="16">
        <f t="shared" si="42"/>
        <v>6540000</v>
      </c>
      <c r="L665" s="16">
        <f t="shared" si="43"/>
        <v>4454000</v>
      </c>
    </row>
    <row r="666" spans="1:12" ht="39.75" customHeight="1">
      <c r="A666" s="6">
        <v>709074</v>
      </c>
      <c r="B666" s="2" t="s">
        <v>696</v>
      </c>
      <c r="C666" s="4" t="s">
        <v>699</v>
      </c>
      <c r="D666" s="7"/>
      <c r="E666" s="3">
        <v>36</v>
      </c>
      <c r="F666" s="8">
        <v>36</v>
      </c>
      <c r="G666" s="9"/>
      <c r="H666" s="15">
        <v>0</v>
      </c>
      <c r="I666" s="16">
        <f t="shared" si="40"/>
        <v>5364000</v>
      </c>
      <c r="J666" s="16">
        <f t="shared" si="41"/>
        <v>1609200</v>
      </c>
      <c r="K666" s="16">
        <f t="shared" si="42"/>
        <v>11772000</v>
      </c>
      <c r="L666" s="16">
        <f t="shared" si="43"/>
        <v>8017200</v>
      </c>
    </row>
    <row r="667" spans="1:12" ht="39.75" customHeight="1">
      <c r="A667" s="6">
        <v>709095</v>
      </c>
      <c r="B667" s="2" t="s">
        <v>162</v>
      </c>
      <c r="C667" s="4" t="s">
        <v>700</v>
      </c>
      <c r="D667" s="7" t="s">
        <v>701</v>
      </c>
      <c r="E667" s="3">
        <v>15</v>
      </c>
      <c r="F667" s="8">
        <v>5</v>
      </c>
      <c r="G667" s="8">
        <v>10</v>
      </c>
      <c r="H667" s="15">
        <v>0</v>
      </c>
      <c r="I667" s="16">
        <f t="shared" si="40"/>
        <v>3095000</v>
      </c>
      <c r="J667" s="16">
        <f t="shared" si="41"/>
        <v>928500</v>
      </c>
      <c r="K667" s="16">
        <f t="shared" si="42"/>
        <v>11035000</v>
      </c>
      <c r="L667" s="16">
        <f t="shared" si="43"/>
        <v>8868500</v>
      </c>
    </row>
    <row r="668" spans="1:12" ht="39.75" customHeight="1">
      <c r="A668" s="6">
        <v>709100</v>
      </c>
      <c r="B668" s="2" t="s">
        <v>162</v>
      </c>
      <c r="C668" s="4" t="s">
        <v>702</v>
      </c>
      <c r="D668" s="7" t="s">
        <v>703</v>
      </c>
      <c r="E668" s="3">
        <v>6</v>
      </c>
      <c r="F668" s="8">
        <v>2</v>
      </c>
      <c r="G668" s="8">
        <v>4</v>
      </c>
      <c r="H668" s="15">
        <v>0</v>
      </c>
      <c r="I668" s="16">
        <f t="shared" si="40"/>
        <v>1238000</v>
      </c>
      <c r="J668" s="16">
        <f t="shared" si="41"/>
        <v>371400</v>
      </c>
      <c r="K668" s="16">
        <f t="shared" si="42"/>
        <v>4414000</v>
      </c>
      <c r="L668" s="16">
        <f t="shared" si="43"/>
        <v>3547400</v>
      </c>
    </row>
    <row r="669" spans="1:12" ht="39.75" customHeight="1">
      <c r="A669" s="6">
        <v>709105</v>
      </c>
      <c r="B669" s="2" t="s">
        <v>0</v>
      </c>
      <c r="C669" s="4" t="s">
        <v>704</v>
      </c>
      <c r="D669" s="7" t="s">
        <v>705</v>
      </c>
      <c r="E669" s="3">
        <v>75</v>
      </c>
      <c r="F669" s="8">
        <v>50</v>
      </c>
      <c r="G669" s="8">
        <v>25</v>
      </c>
      <c r="H669" s="15">
        <v>0</v>
      </c>
      <c r="I669" s="16">
        <f t="shared" si="40"/>
        <v>13325000</v>
      </c>
      <c r="J669" s="16">
        <f t="shared" si="41"/>
        <v>3997500</v>
      </c>
      <c r="K669" s="16">
        <f t="shared" si="42"/>
        <v>39850000</v>
      </c>
      <c r="L669" s="16">
        <f t="shared" si="43"/>
        <v>30522500</v>
      </c>
    </row>
    <row r="670" spans="1:12" ht="39.75" customHeight="1">
      <c r="A670" s="6">
        <v>709106</v>
      </c>
      <c r="B670" s="2" t="s">
        <v>0</v>
      </c>
      <c r="C670" s="4" t="s">
        <v>706</v>
      </c>
      <c r="D670" s="7"/>
      <c r="E670" s="3">
        <v>50</v>
      </c>
      <c r="F670" s="8">
        <v>35</v>
      </c>
      <c r="G670" s="8">
        <v>15</v>
      </c>
      <c r="H670" s="15">
        <v>0</v>
      </c>
      <c r="I670" s="16">
        <f t="shared" si="40"/>
        <v>8740000</v>
      </c>
      <c r="J670" s="16">
        <f t="shared" si="41"/>
        <v>2622000</v>
      </c>
      <c r="K670" s="16">
        <f t="shared" si="42"/>
        <v>25545000</v>
      </c>
      <c r="L670" s="16">
        <f t="shared" si="43"/>
        <v>19427000</v>
      </c>
    </row>
  </sheetData>
  <mergeCells count="3">
    <mergeCell ref="F3:I4"/>
    <mergeCell ref="A1:L1"/>
    <mergeCell ref="A2:L2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رادیولوژی1401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6384</dc:creator>
  <cp:lastModifiedBy>6331</cp:lastModifiedBy>
  <dcterms:created xsi:type="dcterms:W3CDTF">2022-05-22T07:05:23Z</dcterms:created>
  <dcterms:modified xsi:type="dcterms:W3CDTF">2022-05-22T09:21:57Z</dcterms:modified>
</cp:coreProperties>
</file>